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40" windowHeight="7755" tabRatio="906" activeTab="0"/>
  </bookViews>
  <sheets>
    <sheet name="Final Table" sheetId="1" r:id="rId1"/>
    <sheet name="Final Graph" sheetId="2" r:id="rId2"/>
  </sheets>
  <definedNames>
    <definedName name="_xlnm.Print_Area" localSheetId="0">'Final Table'!$A$1:$C$21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<sst xmlns="http://schemas.openxmlformats.org/spreadsheetml/2006/main" count="22" uniqueCount="22">
  <si>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Trade Statistics System</t>
  </si>
  <si>
    <t>Exports by Country of Destination</t>
  </si>
  <si>
    <t>Country Name</t>
  </si>
  <si>
    <t xml:space="preserve">Value </t>
  </si>
  <si>
    <t>Contribution</t>
  </si>
  <si>
    <t>(US$ '000)</t>
  </si>
  <si>
    <t>%</t>
  </si>
  <si>
    <t>TOTAL</t>
  </si>
  <si>
    <t>OTHER COUNTRIES</t>
  </si>
  <si>
    <t>CANADA</t>
  </si>
  <si>
    <t>JAMAICA</t>
  </si>
  <si>
    <t>UNITED KINGDOM</t>
  </si>
  <si>
    <t>BARBADOS</t>
  </si>
  <si>
    <t>INDIA</t>
  </si>
  <si>
    <t>PORTUGAL</t>
  </si>
  <si>
    <t>SINGAPORE</t>
  </si>
  <si>
    <t>UNITED ARAB EMIRATES</t>
  </si>
  <si>
    <t>VENEZUELA</t>
  </si>
  <si>
    <t>UNITED STATES OF AMERICA</t>
  </si>
  <si>
    <t>Customs  TRIPS/ASYCUDA World Data</t>
  </si>
  <si>
    <t>January - June, 2021</t>
  </si>
  <si>
    <t>Customs Average R.O.E for January - June, 2021 is G$208.50 to US$1.00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</si>
</sst>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#,##0.0"/>
    <numFmt numFmtId="175" formatCode="_(* #,##0.0_);_(* \(#,##0.0\);_(* &quot;-&quot;??_);_(@_)"/>
    <numFmt numFmtId="176" formatCode="_(* #,##0.000_);_(* \(#,##0.000\);_(* &quot;-&quot;??_);_(@_)"/>
    <numFmt numFmtId="177" formatCode="_-* #,##0_-;\-* #,##0_-;_-* &quot;-&quot;??_-;_-@_-"/>
    <numFmt numFmtId="178" formatCode="_-* #,##0.0_-;\-* #,##0.0_-;_-* &quot;-&quot;?_-;_-@_-"/>
    <numFmt numFmtId="179" formatCode="_-* #,##0.0_-;\-* #,##0.0_-;_-* &quot;-&quot;??_-;_-@_-"/>
    <numFmt numFmtId="180" formatCode="#,##0.000"/>
    <numFmt numFmtId="181" formatCode="#,##0.0000"/>
    <numFmt numFmtId="182" formatCode="#,##0.00000"/>
    <numFmt numFmtId="183" formatCode="_-* #,##0.000_-;\-* #,##0.000_-;_-* &quot;-&quot;??_-;_-@_-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#,##0.0_ ;\-#,##0.0\ "/>
    <numFmt numFmtId="193" formatCode="#,##0.0_);\(#,##0.0\)"/>
    <numFmt numFmtId="194" formatCode="_(* #,##0.0000_);_(* \(#,##0.0000\);_(* &quot;-&quot;??_);_(@_)"/>
    <numFmt numFmtId="195" formatCode="_-* #,##0.0_-;\-* #,##0.0_-;_-* &quot;-&quot;_-;_-@_-"/>
    <numFmt numFmtId="196" formatCode="_-* #,##0.00_-;\-* #,##0.00_-;_-* &quot;-&quot;_-;_-@_-"/>
    <numFmt numFmtId="197" formatCode="0.0"/>
    <numFmt numFmtId="198" formatCode="_-* #,##0.000000000000_-;\-* #,##0.000000000000_-;_-* &quot;-&quot;????????????_-;_-@_-"/>
    <numFmt numFmtId="199" formatCode="_-* #,##0.0000000_-;\-* #,##0.0000000_-;_-* &quot;-&quot;??_-;_-@_-"/>
    <numFmt numFmtId="200" formatCode="_-* #,##0.00000000_-;\-* #,##0.00000000_-;_-* &quot;-&quot;??_-;_-@_-"/>
    <numFmt numFmtId="201" formatCode="_-* #,##0.000000000_-;\-* #,##0.000000000_-;_-* &quot;-&quot;??_-;_-@_-"/>
    <numFmt numFmtId="202" formatCode="_-* #,##0.0000000000_-;\-* #,##0.0000000000_-;_-* &quot;-&quot;??_-;_-@_-"/>
    <numFmt numFmtId="203" formatCode="_-* #,##0.000_-;\-* #,##0.000_-;_-* &quot;-&quot;???_-;_-@_-"/>
    <numFmt numFmtId="204" formatCode="_(* #,##0.00000_);_(* \(#,##0.00000\);_(* &quot;-&quot;??_);_(@_)"/>
    <numFmt numFmtId="205" formatCode="_(* #,##0.000000_);_(* \(#,##0.000000\);_(* &quot;-&quot;??_);_(@_)"/>
    <numFmt numFmtId="206" formatCode="[$-2409]dddd\,\ mmmm\ dd\,\ yyyy"/>
    <numFmt numFmtId="207" formatCode="[$-409]h:mm:ss\ AM/PM"/>
    <numFmt numFmtId="208" formatCode="_-* #,##0_-;\-* #,##0_-;_-* &quot;-&quot;?_-;_-@_-"/>
    <numFmt numFmtId="209" formatCode="_-* #,##0.00000000000000_-;\-* #,##0.00000000000000_-;_-* &quot;-&quot;??????????????_-;_-@_-"/>
    <numFmt numFmtId="210" formatCode="_-* #,##0.0000_-;\-* #,##0.0000_-;_-* &quot;-&quot;????_-;_-@_-"/>
    <numFmt numFmtId="211" formatCode="_-* #,##0.00000_-;\-* #,##0.00000_-;_-* &quot;-&quot;?????_-;_-@_-"/>
    <numFmt numFmtId="212" formatCode="_-* #,##0.00000000000_-;\-* #,##0.00000000000_-;_-* &quot;-&quot;???????????_-;_-@_-"/>
    <numFmt numFmtId="213" formatCode="_-* #,##0.000000000_-;\-* #,##0.000000000_-;_-* &quot;-&quot;?????????_-;_-@_-"/>
    <numFmt numFmtId="214" formatCode="_-* #,##0.0000000000000_-;\-* #,##0.0000000000000_-;_-* &quot;-&quot;?????????????_-;_-@_-"/>
    <numFmt numFmtId="215" formatCode="_-* #,##0.0000000000_-;\-* #,##0.0000000000_-;_-* &quot;-&quot;??????????_-;_-@_-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_(* #,##0.0000000000_);_(* \(#,##0.0000000000\);_(* &quot;-&quot;??_);_(@_)"/>
    <numFmt numFmtId="220" formatCode="_(* #,##0.00000000000_);_(* \(#,##0.00000000000\);_(* &quot;-&quot;??_);_(@_)"/>
    <numFmt numFmtId="221" formatCode="_(* #,##0.000000000000_);_(* \(#,##0.000000000000\);_(* &quot;-&quot;??_);_(@_)"/>
    <numFmt numFmtId="222" formatCode="0.0000000000%"/>
    <numFmt numFmtId="223" formatCode="0.00_)"/>
    <numFmt numFmtId="224" formatCode="#,##0.0000_);\(#,##0.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3" fontId="4" fillId="0" borderId="0">
      <alignment/>
      <protection/>
    </xf>
    <xf numFmtId="193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26" fillId="0" borderId="10" xfId="42" applyNumberFormat="1" applyFont="1" applyFill="1" applyBorder="1" applyAlignment="1">
      <alignment/>
    </xf>
    <xf numFmtId="174" fontId="26" fillId="0" borderId="10" xfId="42" applyNumberFormat="1" applyFont="1" applyFill="1" applyBorder="1" applyAlignment="1">
      <alignment horizontal="center"/>
    </xf>
    <xf numFmtId="173" fontId="26" fillId="0" borderId="11" xfId="84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2" fontId="28" fillId="0" borderId="12" xfId="42" applyNumberFormat="1" applyFont="1" applyFill="1" applyBorder="1" applyAlignment="1">
      <alignment/>
    </xf>
    <xf numFmtId="172" fontId="28" fillId="0" borderId="13" xfId="42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2" fontId="28" fillId="0" borderId="15" xfId="42" applyNumberFormat="1" applyFont="1" applyFill="1" applyBorder="1" applyAlignment="1">
      <alignment/>
    </xf>
    <xf numFmtId="172" fontId="28" fillId="0" borderId="11" xfId="42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3" fontId="26" fillId="0" borderId="0" xfId="84" applyNumberFormat="1" applyFont="1" applyFill="1" applyBorder="1" applyAlignment="1">
      <alignment horizontal="center"/>
    </xf>
    <xf numFmtId="173" fontId="28" fillId="0" borderId="14" xfId="84" applyNumberFormat="1" applyFont="1" applyFill="1" applyBorder="1" applyAlignment="1">
      <alignment horizontal="center"/>
    </xf>
    <xf numFmtId="173" fontId="28" fillId="0" borderId="0" xfId="84" applyNumberFormat="1" applyFont="1" applyFill="1" applyBorder="1" applyAlignment="1">
      <alignment horizontal="center"/>
    </xf>
    <xf numFmtId="172" fontId="29" fillId="0" borderId="0" xfId="42" applyNumberFormat="1" applyFont="1" applyFill="1" applyAlignment="1">
      <alignment/>
    </xf>
    <xf numFmtId="193" fontId="26" fillId="0" borderId="0" xfId="42" applyNumberFormat="1" applyFont="1" applyFill="1" applyBorder="1" applyAlignment="1">
      <alignment horizontal="center"/>
    </xf>
    <xf numFmtId="174" fontId="27" fillId="0" borderId="0" xfId="0" applyNumberFormat="1" applyFont="1" applyFill="1" applyAlignment="1">
      <alignment/>
    </xf>
    <xf numFmtId="175" fontId="27" fillId="0" borderId="0" xfId="42" applyNumberFormat="1" applyFont="1" applyFill="1" applyAlignment="1">
      <alignment/>
    </xf>
    <xf numFmtId="174" fontId="26" fillId="0" borderId="16" xfId="42" applyNumberFormat="1" applyFont="1" applyFill="1" applyBorder="1" applyAlignment="1">
      <alignment horizontal="center"/>
    </xf>
    <xf numFmtId="174" fontId="28" fillId="0" borderId="13" xfId="42" applyNumberFormat="1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2 2" xfId="50"/>
    <cellStyle name="Comma 2 2 2" xfId="51"/>
    <cellStyle name="Comma 2 3" xfId="52"/>
    <cellStyle name="Comma 2 4" xfId="53"/>
    <cellStyle name="Comma 2 5" xfId="54"/>
    <cellStyle name="Comma 3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2" xfId="77"/>
    <cellStyle name="Normal 2 2" xfId="78"/>
    <cellStyle name="Normal 3" xfId="79"/>
    <cellStyle name="Normal 4" xfId="80"/>
    <cellStyle name="Normal 5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Exports by Country of Destination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425"/>
          <c:w val="0.48375"/>
          <c:h val="0.77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'Final Table'!$A$8:$A$18</c:f>
              <c:strCache>
                <c:ptCount val="11"/>
                <c:pt idx="0">
                  <c:v>UNITED STATES OF AMERICA</c:v>
                </c:pt>
                <c:pt idx="1">
                  <c:v>SINGAPORE</c:v>
                </c:pt>
                <c:pt idx="2">
                  <c:v>UNITED ARAB EMIRATES</c:v>
                </c:pt>
                <c:pt idx="3">
                  <c:v>CANADA</c:v>
                </c:pt>
                <c:pt idx="4">
                  <c:v>INDIA</c:v>
                </c:pt>
                <c:pt idx="5">
                  <c:v>BARBADOS</c:v>
                </c:pt>
                <c:pt idx="6">
                  <c:v>VENEZUELA</c:v>
                </c:pt>
                <c:pt idx="7">
                  <c:v>UNITED KINGDOM</c:v>
                </c:pt>
                <c:pt idx="8">
                  <c:v>PORTUGAL</c:v>
                </c:pt>
                <c:pt idx="9">
                  <c:v>JAMAICA</c:v>
                </c:pt>
                <c:pt idx="10">
                  <c:v>OTHER COUNTRIES</c:v>
                </c:pt>
              </c:strCache>
            </c:strRef>
          </c:cat>
          <c:val>
            <c:numRef>
              <c:f>'Final Table'!$B$8:$B$18</c:f>
              <c:numCache>
                <c:ptCount val="11"/>
                <c:pt idx="0">
                  <c:v>833420.5861772184</c:v>
                </c:pt>
                <c:pt idx="1">
                  <c:v>318375.9596642686</c:v>
                </c:pt>
                <c:pt idx="2">
                  <c:v>199172.1659856115</c:v>
                </c:pt>
                <c:pt idx="3">
                  <c:v>146268.83063942436</c:v>
                </c:pt>
                <c:pt idx="4">
                  <c:v>68790.03349640287</c:v>
                </c:pt>
                <c:pt idx="5">
                  <c:v>60175.08517985611</c:v>
                </c:pt>
                <c:pt idx="6">
                  <c:v>39272.993947242205</c:v>
                </c:pt>
                <c:pt idx="7">
                  <c:v>34619.542748201435</c:v>
                </c:pt>
                <c:pt idx="8">
                  <c:v>24421.20734292566</c:v>
                </c:pt>
                <c:pt idx="9">
                  <c:v>16131.141136690649</c:v>
                </c:pt>
                <c:pt idx="10">
                  <c:v>283684.71706602233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9"/>
          <c:y val="0.12"/>
          <c:w val="0.305"/>
          <c:h val="0.7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171450</xdr:rowOff>
    </xdr:from>
    <xdr:to>
      <xdr:col>15</xdr:col>
      <xdr:colOff>19050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00100" y="361950"/>
        <a:ext cx="8362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2.00390625" style="7" customWidth="1"/>
    <col min="2" max="2" width="20.8515625" style="7" customWidth="1"/>
    <col min="3" max="3" width="15.8515625" style="7" bestFit="1" customWidth="1"/>
    <col min="4" max="4" width="10.28125" style="7" customWidth="1"/>
    <col min="5" max="5" width="9.140625" style="7" customWidth="1"/>
    <col min="6" max="6" width="21.57421875" style="7" customWidth="1"/>
    <col min="7" max="7" width="21.7109375" style="21" customWidth="1"/>
    <col min="8" max="8" width="9.140625" style="7" customWidth="1"/>
    <col min="9" max="9" width="35.57421875" style="7" customWidth="1"/>
    <col min="10" max="16384" width="9.140625" style="7" customWidth="1"/>
  </cols>
  <sheetData>
    <row r="1" ht="15.75">
      <c r="A1" s="6" t="s">
        <v>19</v>
      </c>
    </row>
    <row r="2" ht="18.75" customHeight="1">
      <c r="A2" s="6" t="s">
        <v>0</v>
      </c>
    </row>
    <row r="3" ht="17.25" customHeight="1">
      <c r="A3" s="2" t="s">
        <v>20</v>
      </c>
    </row>
    <row r="4" ht="17.25" customHeight="1">
      <c r="A4" s="6" t="s">
        <v>1</v>
      </c>
    </row>
    <row r="5" ht="15.75" thickBot="1"/>
    <row r="6" spans="1:4" ht="19.5" thickBot="1">
      <c r="A6" s="8" t="s">
        <v>2</v>
      </c>
      <c r="B6" s="9" t="s">
        <v>3</v>
      </c>
      <c r="C6" s="10" t="s">
        <v>4</v>
      </c>
      <c r="D6" s="11"/>
    </row>
    <row r="7" spans="1:4" ht="24.75" customHeight="1">
      <c r="A7" s="12"/>
      <c r="B7" s="13" t="s">
        <v>5</v>
      </c>
      <c r="C7" s="14" t="s">
        <v>6</v>
      </c>
      <c r="D7" s="11"/>
    </row>
    <row r="8" spans="1:4" ht="24.75" customHeight="1">
      <c r="A8" s="3" t="s">
        <v>18</v>
      </c>
      <c r="B8" s="4">
        <v>833420.5861772184</v>
      </c>
      <c r="C8" s="5">
        <f>B8/$B$19</f>
        <v>0.41170147868121043</v>
      </c>
      <c r="D8" s="15"/>
    </row>
    <row r="9" spans="1:4" ht="24.75" customHeight="1">
      <c r="A9" s="3" t="s">
        <v>15</v>
      </c>
      <c r="B9" s="4">
        <v>318375.9596642686</v>
      </c>
      <c r="C9" s="5">
        <f aca="true" t="shared" si="0" ref="C9:C16">B9/$B$19</f>
        <v>0.15727455686156624</v>
      </c>
      <c r="D9" s="15"/>
    </row>
    <row r="10" spans="1:4" ht="24.75" customHeight="1">
      <c r="A10" s="3" t="s">
        <v>16</v>
      </c>
      <c r="B10" s="4">
        <v>199172.1659856115</v>
      </c>
      <c r="C10" s="5">
        <f t="shared" si="0"/>
        <v>0.09838906862684502</v>
      </c>
      <c r="D10" s="15"/>
    </row>
    <row r="11" spans="1:4" ht="24.75" customHeight="1">
      <c r="A11" s="3" t="s">
        <v>9</v>
      </c>
      <c r="B11" s="4">
        <v>146268.83063942436</v>
      </c>
      <c r="C11" s="5">
        <f t="shared" si="0"/>
        <v>0.07225534724962694</v>
      </c>
      <c r="D11" s="15"/>
    </row>
    <row r="12" spans="1:4" ht="24.75" customHeight="1">
      <c r="A12" s="3" t="s">
        <v>13</v>
      </c>
      <c r="B12" s="4">
        <v>68790.03349640287</v>
      </c>
      <c r="C12" s="5">
        <f t="shared" si="0"/>
        <v>0.033981592222125524</v>
      </c>
      <c r="D12" s="15"/>
    </row>
    <row r="13" spans="1:4" ht="24.75" customHeight="1">
      <c r="A13" s="3" t="s">
        <v>12</v>
      </c>
      <c r="B13" s="4">
        <v>60175.08517985611</v>
      </c>
      <c r="C13" s="5">
        <f>B13/$B$19</f>
        <v>0.029725893455488248</v>
      </c>
      <c r="D13" s="15"/>
    </row>
    <row r="14" spans="1:4" ht="24.75" customHeight="1">
      <c r="A14" s="3" t="s">
        <v>17</v>
      </c>
      <c r="B14" s="4">
        <v>39272.993947242205</v>
      </c>
      <c r="C14" s="5">
        <f t="shared" si="0"/>
        <v>0.019400468321140948</v>
      </c>
      <c r="D14" s="15"/>
    </row>
    <row r="15" spans="1:4" ht="24.75" customHeight="1">
      <c r="A15" s="3" t="s">
        <v>11</v>
      </c>
      <c r="B15" s="4">
        <v>34619.542748201435</v>
      </c>
      <c r="C15" s="5">
        <f>B15/$B$19</f>
        <v>0.017101709721472094</v>
      </c>
      <c r="D15" s="15"/>
    </row>
    <row r="16" spans="1:4" ht="24.75" customHeight="1">
      <c r="A16" s="3" t="s">
        <v>14</v>
      </c>
      <c r="B16" s="4">
        <v>24421.20734292566</v>
      </c>
      <c r="C16" s="5">
        <f t="shared" si="0"/>
        <v>0.012063833484579893</v>
      </c>
      <c r="D16" s="15"/>
    </row>
    <row r="17" spans="1:4" ht="24.75" customHeight="1">
      <c r="A17" s="3" t="s">
        <v>10</v>
      </c>
      <c r="B17" s="4">
        <v>16131.141136690649</v>
      </c>
      <c r="C17" s="5">
        <f>B17/$B$19</f>
        <v>0.007968623248500674</v>
      </c>
      <c r="D17" s="15"/>
    </row>
    <row r="18" spans="1:4" ht="27.75" customHeight="1" thickBot="1">
      <c r="A18" s="3" t="s">
        <v>8</v>
      </c>
      <c r="B18" s="22">
        <v>283684.71706602233</v>
      </c>
      <c r="C18" s="5">
        <f>B18/$B$19</f>
        <v>0.14013742812744404</v>
      </c>
      <c r="D18" s="15"/>
    </row>
    <row r="19" spans="1:4" ht="19.5" thickBot="1">
      <c r="A19" s="8" t="s">
        <v>7</v>
      </c>
      <c r="B19" s="23">
        <f>SUM(B8:B18)</f>
        <v>2024332.263383864</v>
      </c>
      <c r="C19" s="16">
        <f>SUM(C8:C18)</f>
        <v>0.9999999999999999</v>
      </c>
      <c r="D19" s="17"/>
    </row>
    <row r="21" ht="15">
      <c r="A21" s="1" t="s">
        <v>21</v>
      </c>
    </row>
    <row r="23" spans="1:2" ht="18.75">
      <c r="A23" s="18"/>
      <c r="B23" s="19"/>
    </row>
    <row r="24" ht="15">
      <c r="B24" s="20"/>
    </row>
    <row r="25" ht="15">
      <c r="B25" s="20"/>
    </row>
    <row r="26" ht="15">
      <c r="B26" s="20"/>
    </row>
    <row r="27" ht="15">
      <c r="B27" s="20"/>
    </row>
    <row r="28" ht="15">
      <c r="B28" s="2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2" sqref="Q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2021-05-06T14:50:49Z</cp:lastPrinted>
  <dcterms:created xsi:type="dcterms:W3CDTF">2014-07-29T15:31:01Z</dcterms:created>
  <dcterms:modified xsi:type="dcterms:W3CDTF">2021-07-27T13:28:40Z</dcterms:modified>
  <cp:category/>
  <cp:version/>
  <cp:contentType/>
  <cp:contentStatus/>
</cp:coreProperties>
</file>