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7815" activeTab="0"/>
  </bookViews>
  <sheets>
    <sheet name="Final Table" sheetId="1" r:id="rId1"/>
    <sheet name="Final Graph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<sst xmlns="http://schemas.openxmlformats.org/spreadsheetml/2006/main" count="23" uniqueCount="23">
  <si>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Items</t>
  </si>
  <si>
    <t>(US$ '000)</t>
  </si>
  <si>
    <t>Value</t>
  </si>
  <si>
    <t>Contribution</t>
  </si>
  <si>
    <t>%</t>
  </si>
  <si>
    <t>Customs Average R.O.E for January - December, 2019 is G$208.33 to US$1.00</t>
  </si>
  <si>
    <t xml:space="preserve">RAW GOLD </t>
  </si>
  <si>
    <t xml:space="preserve"> RICE &amp; PADDY </t>
  </si>
  <si>
    <t xml:space="preserve"> BAUXITE </t>
  </si>
  <si>
    <t xml:space="preserve"> FISH &amp; BY PRODUCT </t>
  </si>
  <si>
    <t xml:space="preserve"> TIMBER </t>
  </si>
  <si>
    <t xml:space="preserve"> SHRIMP &amp; PRAWNS </t>
  </si>
  <si>
    <t xml:space="preserve"> SUGAR </t>
  </si>
  <si>
    <t xml:space="preserve"> PREPARED FOODS </t>
  </si>
  <si>
    <t xml:space="preserve"> BOTTLED RUM &amp; SPIRITS </t>
  </si>
  <si>
    <t xml:space="preserve"> DIAMONDS </t>
  </si>
  <si>
    <t xml:space="preserve"> RE-EXPORTS </t>
  </si>
  <si>
    <t xml:space="preserve"> OTHER EXPORTS </t>
  </si>
  <si>
    <t xml:space="preserve"> TOTAL </t>
  </si>
  <si>
    <t xml:space="preserve">CUSTOMS TRIPS DATA </t>
  </si>
  <si>
    <t>TRADE STATISTICS SYSTEM</t>
  </si>
  <si>
    <t>JANUARY - DECEMBER, 2019</t>
  </si>
  <si>
    <t>EXPORTS BY ITEM (INCLUDING RE-EXPORTS)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</si>
</sst>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0.0%"/>
    <numFmt numFmtId="176" formatCode="#,##0.0_);\(#,##0.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.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1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176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72" fontId="52" fillId="0" borderId="0" xfId="42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175" fontId="55" fillId="0" borderId="10" xfId="63" applyNumberFormat="1" applyFont="1" applyFill="1" applyBorder="1" applyAlignment="1">
      <alignment horizontal="center"/>
    </xf>
    <xf numFmtId="173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6" fontId="29" fillId="0" borderId="10" xfId="42" applyNumberFormat="1" applyFont="1" applyFill="1" applyBorder="1" applyAlignment="1">
      <alignment horizontal="center"/>
    </xf>
    <xf numFmtId="176" fontId="55" fillId="0" borderId="1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5" fontId="56" fillId="0" borderId="10" xfId="63" applyNumberFormat="1" applyFont="1" applyFill="1" applyBorder="1" applyAlignment="1">
      <alignment horizontal="center"/>
    </xf>
    <xf numFmtId="174" fontId="3" fillId="0" borderId="10" xfId="42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72" fontId="56" fillId="0" borderId="10" xfId="42" applyNumberFormat="1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4" fontId="53" fillId="0" borderId="0" xfId="0" applyNumberFormat="1" applyFont="1" applyFill="1" applyAlignment="1">
      <alignment/>
    </xf>
    <xf numFmtId="174" fontId="53" fillId="0" borderId="0" xfId="0" applyNumberFormat="1" applyFont="1" applyFill="1" applyAlignment="1">
      <alignment/>
    </xf>
    <xf numFmtId="176" fontId="53" fillId="0" borderId="0" xfId="0" applyNumberFormat="1" applyFont="1" applyFill="1" applyAlignment="1">
      <alignment/>
    </xf>
    <xf numFmtId="0" fontId="55" fillId="0" borderId="10" xfId="0" applyFont="1" applyBorder="1" applyAlignment="1">
      <alignment vertical="center"/>
    </xf>
    <xf numFmtId="176" fontId="55" fillId="0" borderId="1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4" fillId="0" borderId="0" xfId="0" applyFont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6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Export by Item (Including Re-Exports)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45"/>
          <c:y val="0.1335"/>
          <c:w val="0.46825"/>
          <c:h val="0.77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'Final Table'!$A$8:$A$19</c:f>
              <c:strCache>
                <c:ptCount val="12"/>
                <c:pt idx="0">
                  <c:v>RAW GOLD </c:v>
                </c:pt>
                <c:pt idx="1">
                  <c:v> RICE &amp; PADDY </c:v>
                </c:pt>
                <c:pt idx="2">
                  <c:v> BAUXITE </c:v>
                </c:pt>
                <c:pt idx="3">
                  <c:v> FISH &amp; BY PRODUCT </c:v>
                </c:pt>
                <c:pt idx="4">
                  <c:v> TIMBER </c:v>
                </c:pt>
                <c:pt idx="5">
                  <c:v> SHRIMP &amp; PRAWNS </c:v>
                </c:pt>
                <c:pt idx="6">
                  <c:v> SUGAR </c:v>
                </c:pt>
                <c:pt idx="7">
                  <c:v> PREPARED FOODS </c:v>
                </c:pt>
                <c:pt idx="8">
                  <c:v> BOTTLED RUM &amp; SPIRITS </c:v>
                </c:pt>
                <c:pt idx="9">
                  <c:v> DIAMONDS </c:v>
                </c:pt>
                <c:pt idx="10">
                  <c:v> RE-EXPORTS </c:v>
                </c:pt>
                <c:pt idx="11">
                  <c:v> OTHER EXPORTS </c:v>
                </c:pt>
              </c:strCache>
            </c:strRef>
          </c:cat>
          <c:val>
            <c:numRef>
              <c:f>'Final Table'!$B$8:$B$19</c:f>
              <c:numCache>
                <c:ptCount val="12"/>
                <c:pt idx="0">
                  <c:v>876645.5411535001</c:v>
                </c:pt>
                <c:pt idx="1">
                  <c:v>222725.66029</c:v>
                </c:pt>
                <c:pt idx="2">
                  <c:v>127030.32267000001</c:v>
                </c:pt>
                <c:pt idx="3">
                  <c:v>43655.330656770544</c:v>
                </c:pt>
                <c:pt idx="4">
                  <c:v>33664.876379999994</c:v>
                </c:pt>
                <c:pt idx="5">
                  <c:v>32603.45266986872</c:v>
                </c:pt>
                <c:pt idx="6">
                  <c:v>27777.75357</c:v>
                </c:pt>
                <c:pt idx="7">
                  <c:v>27461.78870671719</c:v>
                </c:pt>
                <c:pt idx="8">
                  <c:v>19086.713504355685</c:v>
                </c:pt>
                <c:pt idx="9">
                  <c:v>11714.24106</c:v>
                </c:pt>
                <c:pt idx="10">
                  <c:v>68202.85588558314</c:v>
                </c:pt>
                <c:pt idx="11">
                  <c:v>76433.00336426779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75"/>
          <c:y val="0.13525"/>
          <c:w val="0.2075"/>
          <c:h val="0.7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</xdr:row>
      <xdr:rowOff>104775</xdr:rowOff>
    </xdr:from>
    <xdr:to>
      <xdr:col>19</xdr:col>
      <xdr:colOff>9525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485775" y="676275"/>
        <a:ext cx="1110615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2" customWidth="1"/>
    <col min="2" max="2" width="31.7109375" style="2" customWidth="1"/>
    <col min="3" max="3" width="17.00390625" style="7" customWidth="1"/>
    <col min="4" max="4" width="9.8515625" style="7" bestFit="1" customWidth="1"/>
    <col min="5" max="16384" width="9.140625" style="7" customWidth="1"/>
  </cols>
  <sheetData>
    <row r="1" ht="19.5" customHeight="1">
      <c r="A1" s="22" t="s">
        <v>19</v>
      </c>
    </row>
    <row r="2" ht="20.25" customHeight="1">
      <c r="A2" s="22" t="s">
        <v>20</v>
      </c>
    </row>
    <row r="3" spans="1:2" ht="19.5" customHeight="1">
      <c r="A3" s="23" t="s">
        <v>21</v>
      </c>
      <c r="B3" s="7"/>
    </row>
    <row r="4" ht="21.75" customHeight="1">
      <c r="A4" s="22" t="s">
        <v>22</v>
      </c>
    </row>
    <row r="6" spans="1:3" ht="27.75" customHeight="1">
      <c r="A6" s="3" t="s">
        <v>0</v>
      </c>
      <c r="B6" s="13" t="s">
        <v>2</v>
      </c>
      <c r="C6" s="14" t="s">
        <v>3</v>
      </c>
    </row>
    <row r="7" spans="1:3" ht="27.75" customHeight="1">
      <c r="A7" s="3"/>
      <c r="B7" s="13" t="s">
        <v>1</v>
      </c>
      <c r="C7" s="14" t="s">
        <v>4</v>
      </c>
    </row>
    <row r="8" spans="1:3" ht="27.75" customHeight="1">
      <c r="A8" s="19" t="s">
        <v>6</v>
      </c>
      <c r="B8" s="9">
        <v>876645.5411535001</v>
      </c>
      <c r="C8" s="5">
        <f>B8/$B$20</f>
        <v>0.5594414037418592</v>
      </c>
    </row>
    <row r="9" spans="1:4" ht="27.75" customHeight="1">
      <c r="A9" s="19" t="s">
        <v>7</v>
      </c>
      <c r="B9" s="9">
        <v>222725.66029</v>
      </c>
      <c r="C9" s="5">
        <f aca="true" t="shared" si="0" ref="C9:C16">B9/$B$20</f>
        <v>0.1421349338958793</v>
      </c>
      <c r="D9" s="15"/>
    </row>
    <row r="10" spans="1:3" ht="27.75" customHeight="1">
      <c r="A10" s="19" t="s">
        <v>8</v>
      </c>
      <c r="B10" s="9">
        <v>127030.32267000001</v>
      </c>
      <c r="C10" s="5">
        <f t="shared" si="0"/>
        <v>0.08106585694689858</v>
      </c>
    </row>
    <row r="11" spans="1:3" ht="27.75" customHeight="1">
      <c r="A11" s="19" t="s">
        <v>9</v>
      </c>
      <c r="B11" s="8">
        <v>43655.330656770544</v>
      </c>
      <c r="C11" s="5">
        <f t="shared" si="0"/>
        <v>0.027859149812480884</v>
      </c>
    </row>
    <row r="12" spans="1:3" ht="27.75" customHeight="1">
      <c r="A12" s="19" t="s">
        <v>10</v>
      </c>
      <c r="B12" s="8">
        <v>33664.876379999994</v>
      </c>
      <c r="C12" s="5">
        <f t="shared" si="0"/>
        <v>0.021483626864789607</v>
      </c>
    </row>
    <row r="13" spans="1:3" ht="27.75" customHeight="1">
      <c r="A13" s="19" t="s">
        <v>11</v>
      </c>
      <c r="B13" s="9">
        <v>32603.45266986872</v>
      </c>
      <c r="C13" s="5">
        <f t="shared" si="0"/>
        <v>0.0208062671538403</v>
      </c>
    </row>
    <row r="14" spans="1:3" ht="27.75" customHeight="1">
      <c r="A14" s="19" t="s">
        <v>12</v>
      </c>
      <c r="B14" s="8">
        <v>27777.75357</v>
      </c>
      <c r="C14" s="5">
        <f t="shared" si="0"/>
        <v>0.017726691941589642</v>
      </c>
    </row>
    <row r="15" spans="1:3" ht="27.75" customHeight="1">
      <c r="A15" s="19" t="s">
        <v>13</v>
      </c>
      <c r="B15" s="8">
        <v>27461.78870671719</v>
      </c>
      <c r="C15" s="5">
        <f t="shared" si="0"/>
        <v>0.017525055341219266</v>
      </c>
    </row>
    <row r="16" spans="1:3" ht="27.75" customHeight="1">
      <c r="A16" s="19" t="s">
        <v>14</v>
      </c>
      <c r="B16" s="8">
        <v>19086.713504355685</v>
      </c>
      <c r="C16" s="5">
        <f t="shared" si="0"/>
        <v>0.012180405071866728</v>
      </c>
    </row>
    <row r="17" spans="1:3" ht="25.5" customHeight="1">
      <c r="A17" s="19" t="s">
        <v>15</v>
      </c>
      <c r="B17" s="8">
        <v>11714.24106</v>
      </c>
      <c r="C17" s="5">
        <f>B17/$B$20</f>
        <v>0.007475577248421119</v>
      </c>
    </row>
    <row r="18" spans="1:3" ht="25.5" customHeight="1">
      <c r="A18" s="19" t="s">
        <v>16</v>
      </c>
      <c r="B18" s="8">
        <v>68202.85588558314</v>
      </c>
      <c r="C18" s="5">
        <f>B18/$B$20</f>
        <v>0.04352443450020736</v>
      </c>
    </row>
    <row r="19" spans="1:3" ht="25.5" customHeight="1">
      <c r="A19" s="19" t="s">
        <v>17</v>
      </c>
      <c r="B19" s="20">
        <v>76433.00336426779</v>
      </c>
      <c r="C19" s="5">
        <f>B19/$B$20</f>
        <v>0.048776597480948126</v>
      </c>
    </row>
    <row r="20" spans="1:3" ht="22.5" customHeight="1">
      <c r="A20" s="21" t="s">
        <v>18</v>
      </c>
      <c r="B20" s="12">
        <f>SUM(B8:B19)</f>
        <v>1567001.539911063</v>
      </c>
      <c r="C20" s="11">
        <f>B20/$B$20</f>
        <v>1</v>
      </c>
    </row>
    <row r="21" ht="15.75">
      <c r="B21" s="6"/>
    </row>
    <row r="22" spans="1:2" ht="15">
      <c r="A22" s="10" t="s">
        <v>5</v>
      </c>
      <c r="B22" s="7"/>
    </row>
    <row r="23" spans="1:2" ht="15.75">
      <c r="A23" s="1"/>
      <c r="B23" s="4"/>
    </row>
    <row r="24" ht="15.75">
      <c r="B24" s="16"/>
    </row>
    <row r="25" ht="15.75">
      <c r="B25" s="17"/>
    </row>
    <row r="26" ht="15.75">
      <c r="B26" s="17"/>
    </row>
    <row r="27" ht="15.75">
      <c r="B27" s="17"/>
    </row>
    <row r="28" ht="15.75">
      <c r="B28" s="17"/>
    </row>
    <row r="30" ht="15.75">
      <c r="B30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4">
      <selection activeCell="U9" sqref="U9"/>
    </sheetView>
  </sheetViews>
  <sheetFormatPr defaultColWidth="9.140625" defaultRowHeight="15"/>
  <sheetData/>
  <sheetProtection/>
  <printOptions/>
  <pageMargins left="0.37" right="0.3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vmentore</dc:creator>
  <cp:keywords/>
  <dc:description/>
  <cp:lastModifiedBy>Vanetta Mentore</cp:lastModifiedBy>
  <cp:lastPrinted>2018-11-21T14:59:19Z</cp:lastPrinted>
  <dcterms:created xsi:type="dcterms:W3CDTF">2011-08-15T12:46:07Z</dcterms:created>
  <dcterms:modified xsi:type="dcterms:W3CDTF">2020-07-20T15:15:16Z</dcterms:modified>
  <cp:category/>
  <cp:version/>
  <cp:contentType/>
  <cp:contentStatus/>
</cp:coreProperties>
</file>