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 2020\WEBSITE 2020\"/>
    </mc:Choice>
  </mc:AlternateContent>
  <bookViews>
    <workbookView xWindow="0" yWindow="0" windowWidth="20490" windowHeight="7155"/>
  </bookViews>
  <sheets>
    <sheet name="Table" sheetId="1" r:id="rId1"/>
    <sheet name="Cha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9" i="1" l="1"/>
  <c r="C10" i="1"/>
  <c r="C11" i="1"/>
  <c r="C13" i="1"/>
  <c r="C15" i="1"/>
  <c r="C17" i="1"/>
  <c r="C19" i="1"/>
  <c r="C12" i="1"/>
  <c r="C14" i="1"/>
  <c r="C16" i="1"/>
  <c r="C18" i="1"/>
  <c r="C20" i="1" l="1"/>
</calcChain>
</file>

<file path=xl/sharedStrings.xml><?xml version="1.0" encoding="utf-8"?>
<sst xmlns="http://schemas.openxmlformats.org/spreadsheetml/2006/main" count="22" uniqueCount="22">
  <si>
    <t>Customs TRIPS/ASYCUDA World Data</t>
  </si>
  <si>
    <t>Trade Statistics System</t>
  </si>
  <si>
    <t xml:space="preserve">January - March, 2020 (Provisional) </t>
  </si>
  <si>
    <t>Grand Total</t>
  </si>
  <si>
    <t>Imports by Country of Origin</t>
  </si>
  <si>
    <t>Country of Origin</t>
  </si>
  <si>
    <t>Value</t>
  </si>
  <si>
    <t>Contribution</t>
  </si>
  <si>
    <t>(US$ '000)</t>
  </si>
  <si>
    <t>%</t>
  </si>
  <si>
    <t>Customs R.O.E. for January - March, 2020 is G$208.50 = US$1.00</t>
  </si>
  <si>
    <t>United States of America</t>
  </si>
  <si>
    <t>United Kingdom</t>
  </si>
  <si>
    <t>China</t>
  </si>
  <si>
    <t>Other Countries</t>
  </si>
  <si>
    <t>Trinidad &amp; Tobago</t>
  </si>
  <si>
    <t>Japan</t>
  </si>
  <si>
    <t>Suriname</t>
  </si>
  <si>
    <t>Mexico</t>
  </si>
  <si>
    <t>Turkey</t>
  </si>
  <si>
    <t>Brazil</t>
  </si>
  <si>
    <t>Kingdom of 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</si>
</sst>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1" applyNumberFormat="1" applyFont="1"/>
    <xf numFmtId="0" fontId="4" fillId="0" borderId="0" xfId="1" applyNumberFormat="1" applyFont="1" applyFill="1"/>
    <xf numFmtId="164" fontId="5" fillId="0" borderId="0" xfId="1" applyNumberFormat="1" applyFont="1" applyFill="1"/>
    <xf numFmtId="0" fontId="5" fillId="0" borderId="0" xfId="0" applyFont="1" applyFill="1"/>
    <xf numFmtId="164" fontId="4" fillId="0" borderId="0" xfId="1" applyNumberFormat="1" applyFont="1" applyFill="1"/>
    <xf numFmtId="165" fontId="5" fillId="0" borderId="0" xfId="1" applyNumberFormat="1" applyFont="1" applyFill="1"/>
    <xf numFmtId="164" fontId="4" fillId="0" borderId="1" xfId="1" applyNumberFormat="1" applyFont="1" applyFill="1" applyBorder="1"/>
    <xf numFmtId="164" fontId="6" fillId="0" borderId="1" xfId="1" applyNumberFormat="1" applyFont="1" applyFill="1" applyBorder="1"/>
    <xf numFmtId="166" fontId="6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7" fillId="0" borderId="1" xfId="2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164" fontId="7" fillId="0" borderId="1" xfId="1" applyNumberFormat="1" applyFont="1" applyBorder="1"/>
    <xf numFmtId="164" fontId="7" fillId="0" borderId="2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Imports by Country of</a:t>
            </a:r>
            <a:r>
              <a:rPr lang="en-US" baseline="0"/>
              <a:t> Origin</a:t>
            </a:r>
            <a:endParaRPr lang="en-US"/>
          </a:p>
        </c:rich>
      </c:tx>
      <c:layout>
        <c:manualLayout>
          <c:xMode val="edge"/>
          <c:yMode val="edge"/>
          <c:x val="0.40582920427629471"/>
          <c:y val="2.2391853917276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087875689798456E-2"/>
          <c:y val="0.12599710378935883"/>
          <c:w val="0.66176923214894268"/>
          <c:h val="0.858247113326569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2"/>
              <c:layout>
                <c:manualLayout>
                  <c:x val="0.1151750828232839"/>
                  <c:y val="-0.1546237737014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17433447770115E-2"/>
                  <c:y val="-7.85093555209588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251943923242686E-2"/>
                  <c:y val="-5.443478226765957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23648812889023E-2"/>
                  <c:y val="-5.24632617637702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464900134101359E-3"/>
                  <c:y val="-2.68621554194715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1300318667455835E-3"/>
                  <c:y val="-3.06820610176809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4906402644999529E-3"/>
                  <c:y val="-4.43480315971681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249774302130209E-2"/>
                  <c:y val="-6.41041705371202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0083219306223553E-2"/>
                  <c:y val="0.161640848094722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Table!$A$9:$A$19</c:f>
              <c:strCache>
                <c:ptCount val="11"/>
                <c:pt idx="0">
                  <c:v>United States of America</c:v>
                </c:pt>
                <c:pt idx="1">
                  <c:v>Trinidad &amp; Tobago</c:v>
                </c:pt>
                <c:pt idx="2">
                  <c:v>China</c:v>
                </c:pt>
                <c:pt idx="3">
                  <c:v>United Kingdom</c:v>
                </c:pt>
                <c:pt idx="4">
                  <c:v>Japan</c:v>
                </c:pt>
                <c:pt idx="5">
                  <c:v>Suriname</c:v>
                </c:pt>
                <c:pt idx="6">
                  <c:v>Mexico</c:v>
                </c:pt>
                <c:pt idx="7">
                  <c:v>Turkey</c:v>
                </c:pt>
                <c:pt idx="8">
                  <c:v>Brazil</c:v>
                </c:pt>
                <c:pt idx="9">
                  <c:v>Kingdom of the Netherlands</c:v>
                </c:pt>
                <c:pt idx="10">
                  <c:v>Other Countries</c:v>
                </c:pt>
              </c:strCache>
            </c:strRef>
          </c:cat>
          <c:val>
            <c:numRef>
              <c:f>Table!$B$9:$B$19</c:f>
              <c:numCache>
                <c:formatCode>#,##0.0</c:formatCode>
                <c:ptCount val="11"/>
                <c:pt idx="0">
                  <c:v>232989.85180748202</c:v>
                </c:pt>
                <c:pt idx="1">
                  <c:v>119274.36353477219</c:v>
                </c:pt>
                <c:pt idx="2">
                  <c:v>52819.358604316549</c:v>
                </c:pt>
                <c:pt idx="3">
                  <c:v>26500.510645659473</c:v>
                </c:pt>
                <c:pt idx="4">
                  <c:v>20341.074783501197</c:v>
                </c:pt>
                <c:pt idx="5">
                  <c:v>17456.815517505995</c:v>
                </c:pt>
                <c:pt idx="6">
                  <c:v>13511.351803357315</c:v>
                </c:pt>
                <c:pt idx="7">
                  <c:v>11507.080736211032</c:v>
                </c:pt>
                <c:pt idx="8">
                  <c:v>9171.5697361151069</c:v>
                </c:pt>
                <c:pt idx="9">
                  <c:v>8847.0359328537179</c:v>
                </c:pt>
                <c:pt idx="10">
                  <c:v>94508.116886260046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2</xdr:row>
      <xdr:rowOff>57148</xdr:rowOff>
    </xdr:from>
    <xdr:to>
      <xdr:col>16</xdr:col>
      <xdr:colOff>514349</xdr:colOff>
      <xdr:row>37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/>
  </sheetViews>
  <sheetFormatPr defaultRowHeight="15" x14ac:dyDescent="0.25"/>
  <cols>
    <col min="1" max="1" width="46" style="3" customWidth="1"/>
    <col min="2" max="2" width="22.85546875" style="4" customWidth="1"/>
    <col min="3" max="3" width="17.140625" style="4" customWidth="1"/>
    <col min="4" max="16384" width="9.140625" style="4"/>
  </cols>
  <sheetData>
    <row r="1" spans="1:3" ht="18.75" x14ac:dyDescent="0.3">
      <c r="A1" s="2" t="s">
        <v>0</v>
      </c>
    </row>
    <row r="2" spans="1:3" ht="18.75" x14ac:dyDescent="0.3">
      <c r="A2" s="2" t="s">
        <v>1</v>
      </c>
    </row>
    <row r="3" spans="1:3" ht="18.75" x14ac:dyDescent="0.3">
      <c r="A3" s="2" t="s">
        <v>2</v>
      </c>
    </row>
    <row r="4" spans="1:3" ht="18.75" x14ac:dyDescent="0.3">
      <c r="A4" s="5" t="s">
        <v>4</v>
      </c>
    </row>
    <row r="7" spans="1:3" ht="18.75" x14ac:dyDescent="0.3">
      <c r="A7" s="7" t="s">
        <v>5</v>
      </c>
      <c r="B7" s="10" t="s">
        <v>6</v>
      </c>
      <c r="C7" s="11" t="s">
        <v>7</v>
      </c>
    </row>
    <row r="8" spans="1:3" ht="18.75" x14ac:dyDescent="0.3">
      <c r="A8" s="7"/>
      <c r="B8" s="10" t="s">
        <v>8</v>
      </c>
      <c r="C8" s="11" t="s">
        <v>9</v>
      </c>
    </row>
    <row r="9" spans="1:3" ht="18.75" x14ac:dyDescent="0.3">
      <c r="A9" s="15" t="s">
        <v>11</v>
      </c>
      <c r="B9" s="9">
        <v>232989.85180748202</v>
      </c>
      <c r="C9" s="12">
        <f>B9/$B$20</f>
        <v>0.38388439121526063</v>
      </c>
    </row>
    <row r="10" spans="1:3" ht="18.75" x14ac:dyDescent="0.3">
      <c r="A10" s="8" t="s">
        <v>15</v>
      </c>
      <c r="B10" s="9">
        <v>119274.36353477219</v>
      </c>
      <c r="C10" s="12">
        <f>B10/$B$20</f>
        <v>0.19652172005743695</v>
      </c>
    </row>
    <row r="11" spans="1:3" ht="18.75" x14ac:dyDescent="0.3">
      <c r="A11" s="15" t="s">
        <v>13</v>
      </c>
      <c r="B11" s="9">
        <v>52819.358604316549</v>
      </c>
      <c r="C11" s="12">
        <f t="shared" ref="C11:C19" si="0">B11/$B$20</f>
        <v>8.702751285044362E-2</v>
      </c>
    </row>
    <row r="12" spans="1:3" ht="18.75" x14ac:dyDescent="0.3">
      <c r="A12" s="15" t="s">
        <v>12</v>
      </c>
      <c r="B12" s="9">
        <v>26500.510645659473</v>
      </c>
      <c r="C12" s="12">
        <f t="shared" si="0"/>
        <v>4.3663414166675865E-2</v>
      </c>
    </row>
    <row r="13" spans="1:3" ht="18.75" x14ac:dyDescent="0.3">
      <c r="A13" s="8" t="s">
        <v>16</v>
      </c>
      <c r="B13" s="9">
        <v>20341.074783501197</v>
      </c>
      <c r="C13" s="12">
        <f t="shared" si="0"/>
        <v>3.3514855043474852E-2</v>
      </c>
    </row>
    <row r="14" spans="1:3" ht="18.75" x14ac:dyDescent="0.3">
      <c r="A14" s="8" t="s">
        <v>17</v>
      </c>
      <c r="B14" s="9">
        <v>17456.815517505995</v>
      </c>
      <c r="C14" s="12">
        <f t="shared" si="0"/>
        <v>2.8762621828834954E-2</v>
      </c>
    </row>
    <row r="15" spans="1:3" ht="18.75" x14ac:dyDescent="0.3">
      <c r="A15" s="8" t="s">
        <v>18</v>
      </c>
      <c r="B15" s="9">
        <v>13511.351803357315</v>
      </c>
      <c r="C15" s="12">
        <f t="shared" si="0"/>
        <v>2.2261901199940901E-2</v>
      </c>
    </row>
    <row r="16" spans="1:3" ht="18.75" x14ac:dyDescent="0.3">
      <c r="A16" s="8" t="s">
        <v>19</v>
      </c>
      <c r="B16" s="9">
        <v>11507.080736211032</v>
      </c>
      <c r="C16" s="12">
        <f t="shared" si="0"/>
        <v>1.8959575487155912E-2</v>
      </c>
    </row>
    <row r="17" spans="1:3" ht="18.75" x14ac:dyDescent="0.3">
      <c r="A17" s="8" t="s">
        <v>20</v>
      </c>
      <c r="B17" s="9">
        <v>9171.5697361151069</v>
      </c>
      <c r="C17" s="12">
        <f t="shared" si="0"/>
        <v>1.5111484201235034E-2</v>
      </c>
    </row>
    <row r="18" spans="1:3" ht="18.75" x14ac:dyDescent="0.3">
      <c r="A18" s="8" t="s">
        <v>21</v>
      </c>
      <c r="B18" s="9">
        <v>8847.0359328537179</v>
      </c>
      <c r="C18" s="12">
        <f t="shared" si="0"/>
        <v>1.4576767944165117E-2</v>
      </c>
    </row>
    <row r="19" spans="1:3" ht="18.75" x14ac:dyDescent="0.3">
      <c r="A19" s="16" t="s">
        <v>14</v>
      </c>
      <c r="B19" s="9">
        <v>94508.116886260046</v>
      </c>
      <c r="C19" s="12">
        <f t="shared" si="0"/>
        <v>0.15571575600537621</v>
      </c>
    </row>
    <row r="20" spans="1:3" ht="18.75" x14ac:dyDescent="0.3">
      <c r="A20" s="7" t="s">
        <v>3</v>
      </c>
      <c r="B20" s="13">
        <f>SUM(B9:B19)</f>
        <v>606927.12998803461</v>
      </c>
      <c r="C20" s="14">
        <f>SUM(C9:C19)</f>
        <v>0.99999999999999989</v>
      </c>
    </row>
    <row r="21" spans="1:3" x14ac:dyDescent="0.25">
      <c r="A21" s="1" t="s">
        <v>10</v>
      </c>
    </row>
    <row r="22" spans="1:3" s="6" customFormat="1" x14ac:dyDescent="0.25"/>
    <row r="23" spans="1:3" s="6" customFormat="1" x14ac:dyDescent="0.25"/>
    <row r="24" spans="1:3" s="6" customFormat="1" x14ac:dyDescent="0.25"/>
    <row r="25" spans="1:3" s="6" customFormat="1" x14ac:dyDescent="0.25"/>
    <row r="26" spans="1:3" s="6" customFormat="1" x14ac:dyDescent="0.25"/>
    <row r="27" spans="1:3" s="6" customFormat="1" x14ac:dyDescent="0.25"/>
    <row r="28" spans="1:3" s="6" customFormat="1" x14ac:dyDescent="0.25"/>
  </sheetData>
  <sortState ref="A9:B110">
    <sortCondition descending="1" ref="B9:B1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Chart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2020-05-29T00:14:03Z</dcterms:created>
  <dcterms:modified xsi:type="dcterms:W3CDTF">2020-06-30T16:52:40Z</dcterms:modified>
</cp:coreProperties>
</file>