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ITE 2020\"/>
    </mc:Choice>
  </mc:AlternateContent>
  <bookViews>
    <workbookView xWindow="0" yWindow="0" windowWidth="20490" windowHeight="7155"/>
  </bookViews>
  <sheets>
    <sheet name="Table" sheetId="1" r:id="rId1"/>
    <sheet name="Char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19" i="1" l="1"/>
  <c r="D10" i="1" s="1"/>
  <c r="D16" i="1" l="1"/>
  <c r="D14" i="1"/>
  <c r="D12" i="1"/>
  <c r="D17" i="1"/>
  <c r="D15" i="1"/>
  <c r="D13" i="1"/>
  <c r="D11" i="1"/>
  <c r="D9" i="1"/>
  <c r="D18" i="1"/>
  <c r="D19" i="1" l="1"/>
</calcChain>
</file>

<file path=xl/sharedStrings.xml><?xml version="1.0" encoding="utf-8"?>
<sst xmlns="http://schemas.openxmlformats.org/spreadsheetml/2006/main" count="33" uniqueCount="33">
  <si>
    <t>334</t>
  </si>
  <si>
    <t>523</t>
  </si>
  <si>
    <t>Salts and peroxysalts, of inorganic acids and metals</t>
  </si>
  <si>
    <t>661</t>
  </si>
  <si>
    <t>Lime, cement, and fabricated construction materials (except glass and clay materials)</t>
  </si>
  <si>
    <t>699</t>
  </si>
  <si>
    <t>Manufactures of base metal, n.e.s.</t>
  </si>
  <si>
    <t>723</t>
  </si>
  <si>
    <t>Civil engineering and contractors' plant and equipment; parts thereof</t>
  </si>
  <si>
    <t>728</t>
  </si>
  <si>
    <t>Other machinery and equipment specialized for particular industries; parts thereof, n.e.s.</t>
  </si>
  <si>
    <t>743</t>
  </si>
  <si>
    <t>Pumps (other than pumps for liquids), air or other gas compressors and fans; ventilating or recycling hoods incorporating a fan, whether or not fitted with filters; centrifuges; filtering or purifying apparatus; parts thereof</t>
  </si>
  <si>
    <t>781</t>
  </si>
  <si>
    <t>Motor cars and other motor vehicles principally designed for the transport of persons (other than motor vehicles for the transport of ten or more persons, including the driver), including station-wagons and racing cars</t>
  </si>
  <si>
    <t>874</t>
  </si>
  <si>
    <t>Measuring, checking, analysing and controlling instruments and apparatus, n.e.s.</t>
  </si>
  <si>
    <t>Grand Total</t>
  </si>
  <si>
    <t>Customs TRIPS/ASYCUDA World Data</t>
  </si>
  <si>
    <t>Trade Statistics System</t>
  </si>
  <si>
    <t>Major Imports by SITC</t>
  </si>
  <si>
    <t>Sitc</t>
  </si>
  <si>
    <t>Item</t>
  </si>
  <si>
    <t>Value</t>
  </si>
  <si>
    <t>Contribution</t>
  </si>
  <si>
    <t>(US$ '000)</t>
  </si>
  <si>
    <t>%</t>
  </si>
  <si>
    <t xml:space="preserve">January - March, 2020 (Provisional) </t>
  </si>
  <si>
    <t>Other Imports</t>
  </si>
  <si>
    <t>672-679</t>
  </si>
  <si>
    <t>Articles of Iron and Steel</t>
  </si>
  <si>
    <t>Fuel and Lubricants</t>
  </si>
  <si>
    <t>Customs R.O.E. for January - March, 2020 is G$208.50 = US$1.00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</si>
</sst>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-* #,##0.00_-;\-* #,##0.00_-;_-* &quot;-&quot;??_-;_-@_-"/>
    <numFmt numFmtId="168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Helv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7" fillId="0" borderId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8" fontId="7" fillId="0" borderId="0"/>
    <xf numFmtId="168" fontId="7" fillId="0" borderId="0"/>
  </cellStyleXfs>
  <cellXfs count="24">
    <xf numFmtId="0" fontId="0" fillId="0" borderId="0" xfId="0"/>
    <xf numFmtId="164" fontId="0" fillId="0" borderId="0" xfId="1" applyNumberFormat="1" applyFont="1"/>
    <xf numFmtId="0" fontId="0" fillId="0" borderId="0" xfId="0" applyFill="1"/>
    <xf numFmtId="165" fontId="0" fillId="0" borderId="0" xfId="1" applyNumberFormat="1" applyFont="1"/>
    <xf numFmtId="0" fontId="3" fillId="0" borderId="0" xfId="1" applyNumberFormat="1" applyFont="1"/>
    <xf numFmtId="0" fontId="4" fillId="0" borderId="0" xfId="0" applyNumberFormat="1" applyFont="1" applyFill="1" applyAlignment="1">
      <alignment horizontal="left"/>
    </xf>
    <xf numFmtId="0" fontId="5" fillId="0" borderId="0" xfId="0" applyFont="1" applyFill="1"/>
    <xf numFmtId="164" fontId="3" fillId="0" borderId="1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wrapText="1"/>
    </xf>
    <xf numFmtId="164" fontId="6" fillId="0" borderId="1" xfId="1" applyNumberFormat="1" applyFont="1" applyBorder="1"/>
    <xf numFmtId="165" fontId="6" fillId="0" borderId="1" xfId="0" applyNumberFormat="1" applyFont="1" applyBorder="1"/>
    <xf numFmtId="0" fontId="0" fillId="0" borderId="0" xfId="0" applyFill="1" applyAlignment="1">
      <alignment wrapText="1"/>
    </xf>
    <xf numFmtId="164" fontId="3" fillId="0" borderId="1" xfId="1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wrapText="1"/>
    </xf>
    <xf numFmtId="0" fontId="0" fillId="0" borderId="0" xfId="1" applyNumberFormat="1" applyFont="1" applyAlignment="1">
      <alignment wrapText="1"/>
    </xf>
    <xf numFmtId="164" fontId="2" fillId="0" borderId="0" xfId="1" applyNumberFormat="1" applyFont="1"/>
    <xf numFmtId="166" fontId="6" fillId="0" borderId="1" xfId="2" applyNumberFormat="1" applyFont="1" applyFill="1" applyBorder="1" applyAlignment="1">
      <alignment horizontal="center"/>
    </xf>
    <xf numFmtId="164" fontId="3" fillId="0" borderId="2" xfId="1" applyNumberFormat="1" applyFont="1" applyBorder="1"/>
    <xf numFmtId="0" fontId="3" fillId="0" borderId="3" xfId="1" applyNumberFormat="1" applyFont="1" applyBorder="1" applyAlignment="1">
      <alignment wrapText="1"/>
    </xf>
    <xf numFmtId="165" fontId="3" fillId="0" borderId="3" xfId="1" applyNumberFormat="1" applyFont="1" applyBorder="1"/>
    <xf numFmtId="166" fontId="3" fillId="0" borderId="4" xfId="2" applyNumberFormat="1" applyFont="1" applyBorder="1" applyAlignment="1">
      <alignment horizontal="center"/>
    </xf>
  </cellXfs>
  <cellStyles count="12">
    <cellStyle name="Comma" xfId="1" builtinId="3"/>
    <cellStyle name="Comma 2" xfId="5"/>
    <cellStyle name="Comma 3" xfId="6"/>
    <cellStyle name="Comma 3 2" xfId="7"/>
    <cellStyle name="Comma 4" xfId="8"/>
    <cellStyle name="Comma 5" xfId="4"/>
    <cellStyle name="Normal" xfId="0" builtinId="0"/>
    <cellStyle name="Normal 2" xfId="9"/>
    <cellStyle name="Normal 3" xfId="10"/>
    <cellStyle name="Normal 4" xfId="11"/>
    <cellStyle name="Normal 5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Major Imports by SITC</a:t>
            </a:r>
          </a:p>
        </c:rich>
      </c:tx>
      <c:layout>
        <c:manualLayout>
          <c:xMode val="edge"/>
          <c:yMode val="edge"/>
          <c:x val="0.39873973879496022"/>
          <c:y val="2.3269340509329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883422126396205E-2"/>
          <c:y val="0.10598021134973995"/>
          <c:w val="0.42877121772201154"/>
          <c:h val="0.41268294488345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3"/>
              <c:layout>
                <c:manualLayout>
                  <c:x val="-3.4297296155101106E-3"/>
                  <c:y val="-7.44527284721735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771753412024687E-3"/>
                  <c:y val="2.464351416145496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964307511196423E-2"/>
                  <c:y val="1.22792493090883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7098098281413088E-3"/>
                  <c:y val="1.43517780112244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0705679265974611E-4"/>
                  <c:y val="6.9884975252506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970860671481913E-2"/>
                  <c:y val="3.82720187737771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229487393770995E-3"/>
                  <c:y val="-1.20545261111775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Table!$B$8:$B$18</c:f>
              <c:strCache>
                <c:ptCount val="11"/>
                <c:pt idx="0">
                  <c:v>Fuel and Lubricants</c:v>
                </c:pt>
                <c:pt idx="1">
                  <c:v>Articles of Iron and Steel</c:v>
                </c:pt>
                <c:pt idx="2">
                  <c:v>Civil engineering and contractors' plant and equipment; parts thereof</c:v>
                </c:pt>
                <c:pt idx="3">
                  <c:v>Manufactures of base metal, n.e.s.</c:v>
                </c:pt>
                <c:pt idx="4">
                  <c:v>Motor cars and other motor vehicles principally designed for the transport of persons (other than motor vehicles for the transport of ten or more persons, including the driver), including station-wagons and racing cars</c:v>
                </c:pt>
                <c:pt idx="5">
                  <c:v>Salts and peroxysalts, of inorganic acids and metals</c:v>
                </c:pt>
                <c:pt idx="6">
                  <c:v>Lime, cement, and fabricated construction materials (except glass and clay materials)</c:v>
                </c:pt>
                <c:pt idx="7">
                  <c:v>Other machinery and equipment specialized for particular industries; parts thereof, n.e.s.</c:v>
                </c:pt>
                <c:pt idx="8">
                  <c:v>Pumps (other than pumps for liquids), air or other gas compressors and fans; ventilating or recycling hoods incorporating a fan, whether or not fitted with filters; centrifuges; filtering or purifying apparatus; parts thereof</c:v>
                </c:pt>
                <c:pt idx="9">
                  <c:v>Measuring, checking, analysing and controlling instruments and apparatus, n.e.s.</c:v>
                </c:pt>
                <c:pt idx="10">
                  <c:v>Other Imports</c:v>
                </c:pt>
              </c:strCache>
            </c:strRef>
          </c:cat>
          <c:val>
            <c:numRef>
              <c:f>Table!$C$8:$C$18</c:f>
              <c:numCache>
                <c:formatCode>_(* #,##0.0_);_(* \(#,##0.0\);_(* "-"??_);_(@_)</c:formatCode>
                <c:ptCount val="11"/>
                <c:pt idx="0">
                  <c:v>107976.5</c:v>
                </c:pt>
                <c:pt idx="1">
                  <c:v>68602.219231270981</c:v>
                </c:pt>
                <c:pt idx="2">
                  <c:v>51101.99797122302</c:v>
                </c:pt>
                <c:pt idx="3">
                  <c:v>14923.657985611511</c:v>
                </c:pt>
                <c:pt idx="4">
                  <c:v>14428.275575731415</c:v>
                </c:pt>
                <c:pt idx="5">
                  <c:v>13711.344868105516</c:v>
                </c:pt>
                <c:pt idx="6">
                  <c:v>11510.632694244605</c:v>
                </c:pt>
                <c:pt idx="7">
                  <c:v>9600.8420767386087</c:v>
                </c:pt>
                <c:pt idx="8">
                  <c:v>8797.5530715107925</c:v>
                </c:pt>
                <c:pt idx="9">
                  <c:v>8548.5579088729028</c:v>
                </c:pt>
                <c:pt idx="10">
                  <c:v>297725.54860472528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44135930377123"/>
          <c:y val="0.23657662688213341"/>
          <c:w val="0.30947092139798316"/>
          <c:h val="0.682657533263845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0</xdr:rowOff>
    </xdr:from>
    <xdr:to>
      <xdr:col>18</xdr:col>
      <xdr:colOff>142875</xdr:colOff>
      <xdr:row>52</xdr:row>
      <xdr:rowOff>9526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13" workbookViewId="0">
      <selection activeCell="H16" sqref="H16"/>
    </sheetView>
  </sheetViews>
  <sheetFormatPr defaultRowHeight="15" x14ac:dyDescent="0.25"/>
  <cols>
    <col min="1" max="1" width="17.140625" style="1" customWidth="1"/>
    <col min="2" max="2" width="59.28515625" style="17" customWidth="1"/>
    <col min="3" max="3" width="16.7109375" bestFit="1" customWidth="1"/>
    <col min="4" max="4" width="18" customWidth="1"/>
  </cols>
  <sheetData>
    <row r="1" spans="1:4" ht="18.75" x14ac:dyDescent="0.3">
      <c r="A1" s="4" t="s">
        <v>18</v>
      </c>
      <c r="B1" s="13"/>
      <c r="C1" s="3"/>
      <c r="D1" s="1"/>
    </row>
    <row r="2" spans="1:4" ht="18.75" x14ac:dyDescent="0.3">
      <c r="A2" s="4" t="s">
        <v>19</v>
      </c>
      <c r="B2" s="13"/>
      <c r="C2" s="3"/>
      <c r="D2" s="1"/>
    </row>
    <row r="3" spans="1:4" ht="18.75" x14ac:dyDescent="0.3">
      <c r="A3" s="4" t="s">
        <v>27</v>
      </c>
      <c r="B3" s="13"/>
      <c r="C3" s="3"/>
      <c r="D3" s="1"/>
    </row>
    <row r="4" spans="1:4" ht="15.75" x14ac:dyDescent="0.25">
      <c r="A4" s="5" t="s">
        <v>20</v>
      </c>
      <c r="B4" s="13"/>
      <c r="C4" s="3"/>
      <c r="D4" s="1"/>
    </row>
    <row r="5" spans="1:4" ht="19.5" x14ac:dyDescent="0.3">
      <c r="A5" s="6"/>
      <c r="B5" s="13"/>
      <c r="C5" s="3"/>
      <c r="D5" s="1"/>
    </row>
    <row r="6" spans="1:4" ht="18.75" x14ac:dyDescent="0.3">
      <c r="A6" s="7" t="s">
        <v>21</v>
      </c>
      <c r="B6" s="14" t="s">
        <v>22</v>
      </c>
      <c r="C6" s="8" t="s">
        <v>23</v>
      </c>
      <c r="D6" s="9" t="s">
        <v>24</v>
      </c>
    </row>
    <row r="7" spans="1:4" ht="18.75" x14ac:dyDescent="0.3">
      <c r="A7" s="7"/>
      <c r="B7" s="15"/>
      <c r="C7" s="8" t="s">
        <v>25</v>
      </c>
      <c r="D7" s="9" t="s">
        <v>26</v>
      </c>
    </row>
    <row r="8" spans="1:4" s="2" customFormat="1" ht="18.75" x14ac:dyDescent="0.3">
      <c r="A8" s="11" t="s">
        <v>0</v>
      </c>
      <c r="B8" s="16" t="s">
        <v>31</v>
      </c>
      <c r="C8" s="12">
        <v>107976.5</v>
      </c>
      <c r="D8" s="19">
        <f>C8/$C$19</f>
        <v>0.17790686009064832</v>
      </c>
    </row>
    <row r="9" spans="1:4" ht="18.75" x14ac:dyDescent="0.3">
      <c r="A9" s="11" t="s">
        <v>29</v>
      </c>
      <c r="B9" s="16" t="s">
        <v>30</v>
      </c>
      <c r="C9" s="12">
        <v>68602.219231270981</v>
      </c>
      <c r="D9" s="19">
        <f t="shared" ref="D9:D18" si="0">C9/$C$19</f>
        <v>0.11303205251777665</v>
      </c>
    </row>
    <row r="10" spans="1:4" ht="37.5" x14ac:dyDescent="0.3">
      <c r="A10" s="11" t="s">
        <v>7</v>
      </c>
      <c r="B10" s="16" t="s">
        <v>8</v>
      </c>
      <c r="C10" s="12">
        <v>51101.99797122302</v>
      </c>
      <c r="D10" s="19">
        <f t="shared" si="0"/>
        <v>8.4197913466531771E-2</v>
      </c>
    </row>
    <row r="11" spans="1:4" ht="18.75" x14ac:dyDescent="0.3">
      <c r="A11" s="11" t="s">
        <v>5</v>
      </c>
      <c r="B11" s="16" t="s">
        <v>6</v>
      </c>
      <c r="C11" s="12">
        <v>14923.657985611511</v>
      </c>
      <c r="D11" s="19">
        <f t="shared" si="0"/>
        <v>2.4588879369926545E-2</v>
      </c>
    </row>
    <row r="12" spans="1:4" ht="93.75" x14ac:dyDescent="0.3">
      <c r="A12" s="11" t="s">
        <v>13</v>
      </c>
      <c r="B12" s="16" t="s">
        <v>14</v>
      </c>
      <c r="C12" s="12">
        <v>14428.275575731415</v>
      </c>
      <c r="D12" s="19">
        <f t="shared" si="0"/>
        <v>2.3772665387384914E-2</v>
      </c>
    </row>
    <row r="13" spans="1:4" ht="18.75" x14ac:dyDescent="0.3">
      <c r="A13" s="11" t="s">
        <v>1</v>
      </c>
      <c r="B13" s="16" t="s">
        <v>2</v>
      </c>
      <c r="C13" s="12">
        <v>13711.344868105516</v>
      </c>
      <c r="D13" s="19">
        <f t="shared" si="0"/>
        <v>2.259141862446622E-2</v>
      </c>
    </row>
    <row r="14" spans="1:4" ht="37.5" x14ac:dyDescent="0.3">
      <c r="A14" s="11" t="s">
        <v>3</v>
      </c>
      <c r="B14" s="16" t="s">
        <v>4</v>
      </c>
      <c r="C14" s="12">
        <v>11510.632694244605</v>
      </c>
      <c r="D14" s="19">
        <f t="shared" si="0"/>
        <v>1.8965427850410204E-2</v>
      </c>
    </row>
    <row r="15" spans="1:4" ht="37.5" x14ac:dyDescent="0.3">
      <c r="A15" s="11" t="s">
        <v>9</v>
      </c>
      <c r="B15" s="16" t="s">
        <v>10</v>
      </c>
      <c r="C15" s="12">
        <v>9600.8420767386087</v>
      </c>
      <c r="D15" s="19">
        <f t="shared" si="0"/>
        <v>1.5818772307851663E-2</v>
      </c>
    </row>
    <row r="16" spans="1:4" ht="93.75" x14ac:dyDescent="0.3">
      <c r="A16" s="11" t="s">
        <v>11</v>
      </c>
      <c r="B16" s="16" t="s">
        <v>12</v>
      </c>
      <c r="C16" s="12">
        <v>8797.5530715107925</v>
      </c>
      <c r="D16" s="19">
        <f t="shared" si="0"/>
        <v>1.4495237791865118E-2</v>
      </c>
    </row>
    <row r="17" spans="1:4" ht="37.5" x14ac:dyDescent="0.3">
      <c r="A17" s="11" t="s">
        <v>15</v>
      </c>
      <c r="B17" s="16" t="s">
        <v>16</v>
      </c>
      <c r="C17" s="12">
        <v>8548.5579088729028</v>
      </c>
      <c r="D17" s="19">
        <f t="shared" si="0"/>
        <v>1.4084982342182389E-2</v>
      </c>
    </row>
    <row r="18" spans="1:4" ht="18.75" x14ac:dyDescent="0.3">
      <c r="A18" s="11"/>
      <c r="B18" s="10" t="s">
        <v>28</v>
      </c>
      <c r="C18" s="12">
        <v>297725.54860472528</v>
      </c>
      <c r="D18" s="19">
        <f t="shared" si="0"/>
        <v>0.49054579025095624</v>
      </c>
    </row>
    <row r="19" spans="1:4" ht="18.75" x14ac:dyDescent="0.3">
      <c r="A19" s="20" t="s">
        <v>17</v>
      </c>
      <c r="B19" s="21"/>
      <c r="C19" s="22">
        <f>SUM(C8:C18)</f>
        <v>606927.12998803461</v>
      </c>
      <c r="D19" s="23">
        <f>SUM(D8:D18)</f>
        <v>1</v>
      </c>
    </row>
    <row r="20" spans="1:4" x14ac:dyDescent="0.25">
      <c r="A20" s="18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10" sqref="A1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Chart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2020-05-29T00:14:03Z</dcterms:created>
  <dcterms:modified xsi:type="dcterms:W3CDTF">2020-06-30T16:35:27Z</dcterms:modified>
</cp:coreProperties>
</file>