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hidePivotFieldList="1" defaultThemeVersion="124226"/>
  <bookViews>
    <workbookView xWindow="240" yWindow="555" windowWidth="19440" windowHeight="7650" tabRatio="812" activeTab="0"/>
  </bookViews>
  <sheets>
    <sheet name="Final Table" sheetId="4" r:id="rId1"/>
    <sheet name="Final Graph" sheetId="5" r:id="rId2"/>
  </sheets>
  <definedNames/>
  <calcPr calcId="144525"/>
</workbook>
</file>

<file path=xl/sharedStrings.xml><?xml version="1.0" encoding="utf-8"?>
<sst xmlns="http://schemas.openxmlformats.org/spreadsheetml/2006/main" count="33" uniqueCount="33">
  <si>
    <t>(US$ '000)</t>
  </si>
  <si>
    <t>TOTAL</t>
  </si>
  <si>
    <t>Item</t>
  </si>
  <si>
    <t>Value</t>
  </si>
  <si>
    <t>Contribution</t>
  </si>
  <si>
    <t>%</t>
  </si>
  <si>
    <t>Other Imports</t>
  </si>
  <si>
    <t>022</t>
  </si>
  <si>
    <t>Milk and Cream</t>
  </si>
  <si>
    <t>048</t>
  </si>
  <si>
    <t>334</t>
  </si>
  <si>
    <t>661</t>
  </si>
  <si>
    <t>Lime, Cement etc.</t>
  </si>
  <si>
    <t>699</t>
  </si>
  <si>
    <t>723</t>
  </si>
  <si>
    <t>781</t>
  </si>
  <si>
    <t>Motor Cars</t>
  </si>
  <si>
    <t>782</t>
  </si>
  <si>
    <t>893</t>
  </si>
  <si>
    <t>Articles of Plastic</t>
  </si>
  <si>
    <t>Cereal, Flour, Starch, Preps</t>
  </si>
  <si>
    <t>Base Metal Manufactures Nes.</t>
  </si>
  <si>
    <t>Customs TRIPS Data</t>
  </si>
  <si>
    <t>Trade Statistics System</t>
  </si>
  <si>
    <t>Contractors Plant Equipment (Machinery)</t>
  </si>
  <si>
    <t>Fuel &amp; Lubricants</t>
  </si>
  <si>
    <t>Major Imports by SITC</t>
  </si>
  <si>
    <t>Sitc</t>
  </si>
  <si>
    <t>Articles of Iron and Steel</t>
  </si>
  <si>
    <t>January - September, 2020</t>
  </si>
  <si>
    <t>Customs Average R.O.E for January - September, 2020 is G$208.50 to US$1.00</t>
  </si>
  <si>
    <t>Goods and Special Purpose Motor Vehicles</t>
  </si>
  <si>
    <t>672-679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</si>
</sst>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#,##0.0_);\(#,##0.0\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166" fontId="2" fillId="0" borderId="1" xfId="18" applyNumberFormat="1" applyFont="1" applyFill="1" applyBorder="1" applyAlignment="1">
      <alignment horizontal="center"/>
    </xf>
    <xf numFmtId="166" fontId="4" fillId="0" borderId="1" xfId="18" applyNumberFormat="1" applyFont="1" applyFill="1" applyBorder="1"/>
    <xf numFmtId="0" fontId="2" fillId="0" borderId="1" xfId="0" applyFont="1" applyFill="1" applyBorder="1"/>
    <xf numFmtId="167" fontId="2" fillId="0" borderId="1" xfId="0" applyNumberFormat="1" applyFont="1" applyFill="1" applyBorder="1" applyAlignment="1">
      <alignment horizontal="center"/>
    </xf>
    <xf numFmtId="165" fontId="2" fillId="0" borderId="1" xfId="18" applyNumberFormat="1" applyFont="1" applyFill="1" applyBorder="1" applyAlignment="1">
      <alignment horizontal="center"/>
    </xf>
    <xf numFmtId="166" fontId="2" fillId="0" borderId="1" xfId="18" applyNumberFormat="1" applyFont="1" applyFill="1" applyBorder="1" applyAlignment="1">
      <alignment horizontal="left"/>
    </xf>
    <xf numFmtId="0" fontId="0" fillId="0" borderId="0" xfId="0" applyFill="1"/>
    <xf numFmtId="167" fontId="0" fillId="0" borderId="0" xfId="0" applyNumberFormat="1" applyFill="1"/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/>
    <xf numFmtId="168" fontId="2" fillId="0" borderId="1" xfId="15" applyNumberFormat="1" applyFont="1" applyFill="1" applyBorder="1" applyAlignment="1">
      <alignment horizontal="center"/>
    </xf>
    <xf numFmtId="165" fontId="0" fillId="0" borderId="0" xfId="18" applyNumberFormat="1" applyFont="1" applyFill="1"/>
    <xf numFmtId="166" fontId="8" fillId="0" borderId="1" xfId="18" applyNumberFormat="1" applyFont="1" applyFill="1" applyBorder="1"/>
    <xf numFmtId="168" fontId="8" fillId="0" borderId="1" xfId="15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169" fontId="0" fillId="0" borderId="0" xfId="0" applyNumberFormat="1" applyFill="1"/>
    <xf numFmtId="167" fontId="9" fillId="0" borderId="1" xfId="18" applyNumberFormat="1" applyFont="1" applyFill="1" applyBorder="1" applyAlignment="1">
      <alignment horizontal="center"/>
    </xf>
    <xf numFmtId="167" fontId="8" fillId="0" borderId="1" xfId="18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66" fontId="8" fillId="0" borderId="1" xfId="18" applyNumberFormat="1" applyFont="1" applyFill="1" applyBorder="1" applyAlignment="1">
      <alignment wrapText="1"/>
    </xf>
    <xf numFmtId="167" fontId="4" fillId="0" borderId="1" xfId="18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69" fontId="10" fillId="0" borderId="0" xfId="0" applyNumberFormat="1" applyFont="1" applyBorder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1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Major Imports by SITC 3 Group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47"/>
          <c:w val="0.63625"/>
          <c:h val="0.6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175"/>
                  <c:y val="-0.044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-0.01325"/>
                  <c:y val="-0.037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-0.012"/>
                  <c:y val="-0.035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-0.007"/>
                  <c:y val="-0.040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-0.00175"/>
                  <c:y val="-0.032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-0.00275"/>
                  <c:y val="-0.01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'Final Table'!$B$8:$B$18</c:f>
              <c:strCache/>
            </c:strRef>
          </c:cat>
          <c:val>
            <c:numRef>
              <c:f>'Final Table'!$C$8:$C$18</c:f>
              <c:numCache/>
            </c:numRef>
          </c:val>
        </c:ser>
      </c:pieChart>
    </c:plotArea>
    <c:legend>
      <c:legendPos val="r"/>
      <c:layout>
        <c:manualLayout>
          <c:xMode val="edge"/>
          <c:yMode val="edge"/>
          <c:x val="0.7015"/>
          <c:y val="0.1455"/>
          <c:w val="0.2905"/>
          <c:h val="0.735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n-029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133350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19050" y="0"/>
        <a:ext cx="92583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 topLeftCell="A1"/>
  </sheetViews>
  <sheetFormatPr defaultColWidth="9.140625" defaultRowHeight="15"/>
  <cols>
    <col min="1" max="1" width="13.7109375" style="8" customWidth="1"/>
    <col min="2" max="2" width="59.140625" style="8" customWidth="1"/>
    <col min="3" max="3" width="15.00390625" style="8" bestFit="1" customWidth="1"/>
    <col min="4" max="4" width="15.8515625" style="8" bestFit="1" customWidth="1"/>
    <col min="5" max="5" width="9.8515625" style="8" bestFit="1" customWidth="1"/>
    <col min="6" max="16384" width="9.140625" style="8" customWidth="1"/>
  </cols>
  <sheetData>
    <row r="1" ht="24.95" customHeight="1">
      <c r="A1" s="16" t="s">
        <v>22</v>
      </c>
    </row>
    <row r="2" ht="24.95" customHeight="1">
      <c r="A2" s="16" t="s">
        <v>23</v>
      </c>
    </row>
    <row r="3" ht="24.95" customHeight="1">
      <c r="A3" s="17" t="s">
        <v>29</v>
      </c>
    </row>
    <row r="4" ht="24.95" customHeight="1">
      <c r="A4" s="16" t="s">
        <v>26</v>
      </c>
    </row>
    <row r="5" ht="19.5">
      <c r="A5" s="1"/>
    </row>
    <row r="6" spans="1:4" ht="24.95" customHeight="1">
      <c r="A6" s="2" t="s">
        <v>27</v>
      </c>
      <c r="B6" s="7" t="s">
        <v>2</v>
      </c>
      <c r="C6" s="6" t="s">
        <v>3</v>
      </c>
      <c r="D6" s="10" t="s">
        <v>4</v>
      </c>
    </row>
    <row r="7" spans="1:4" ht="24.95" customHeight="1">
      <c r="A7" s="2"/>
      <c r="B7" s="2"/>
      <c r="C7" s="6" t="s">
        <v>0</v>
      </c>
      <c r="D7" s="10" t="s">
        <v>5</v>
      </c>
    </row>
    <row r="8" spans="1:5" ht="24.95" customHeight="1">
      <c r="A8" s="14" t="s">
        <v>10</v>
      </c>
      <c r="B8" s="14" t="s">
        <v>25</v>
      </c>
      <c r="C8" s="20">
        <v>271176.7329461642</v>
      </c>
      <c r="D8" s="15">
        <f>C8/$C$19</f>
        <v>0.17844276008604537</v>
      </c>
      <c r="E8" s="18"/>
    </row>
    <row r="9" spans="1:4" ht="24.95" customHeight="1">
      <c r="A9" s="3" t="s">
        <v>32</v>
      </c>
      <c r="B9" s="14" t="s">
        <v>28</v>
      </c>
      <c r="C9" s="23">
        <v>138941.68653103107</v>
      </c>
      <c r="D9" s="15">
        <f aca="true" t="shared" si="0" ref="D9:D10">C9/$C$19</f>
        <v>0.0914279693771862</v>
      </c>
    </row>
    <row r="10" spans="1:4" ht="24.95" customHeight="1">
      <c r="A10" s="3" t="s">
        <v>11</v>
      </c>
      <c r="B10" s="14" t="s">
        <v>12</v>
      </c>
      <c r="C10" s="23">
        <v>112885.97611870503</v>
      </c>
      <c r="D10" s="15">
        <f t="shared" si="0"/>
        <v>0.07428249811398158</v>
      </c>
    </row>
    <row r="11" spans="1:4" ht="24.95" customHeight="1">
      <c r="A11" s="3" t="s">
        <v>14</v>
      </c>
      <c r="B11" s="14" t="s">
        <v>24</v>
      </c>
      <c r="C11" s="23">
        <v>88866.88847482014</v>
      </c>
      <c r="D11" s="15">
        <f>C11/$C$19</f>
        <v>0.058477188243335934</v>
      </c>
    </row>
    <row r="12" spans="1:4" ht="24.95" customHeight="1">
      <c r="A12" s="3" t="s">
        <v>15</v>
      </c>
      <c r="B12" s="14" t="s">
        <v>16</v>
      </c>
      <c r="C12" s="23">
        <v>36498.77065966427</v>
      </c>
      <c r="D12" s="15">
        <f aca="true" t="shared" si="1" ref="D12:D18">C12/$C$19</f>
        <v>0.024017331079621257</v>
      </c>
    </row>
    <row r="13" spans="1:4" ht="24.95" customHeight="1">
      <c r="A13" s="3" t="s">
        <v>18</v>
      </c>
      <c r="B13" s="14" t="s">
        <v>19</v>
      </c>
      <c r="C13" s="23">
        <v>25799.318672517984</v>
      </c>
      <c r="D13" s="15">
        <f t="shared" si="1"/>
        <v>0.016976757490391015</v>
      </c>
    </row>
    <row r="14" spans="1:4" ht="24.95" customHeight="1">
      <c r="A14" s="3" t="s">
        <v>17</v>
      </c>
      <c r="B14" s="14" t="s">
        <v>31</v>
      </c>
      <c r="C14" s="23">
        <v>22736.50009592326</v>
      </c>
      <c r="D14" s="15">
        <f t="shared" si="1"/>
        <v>0.014961327204346241</v>
      </c>
    </row>
    <row r="15" spans="1:4" ht="24" customHeight="1">
      <c r="A15" s="14" t="s">
        <v>13</v>
      </c>
      <c r="B15" s="22" t="s">
        <v>21</v>
      </c>
      <c r="C15" s="20">
        <v>21585.966474820143</v>
      </c>
      <c r="D15" s="15">
        <f t="shared" si="1"/>
        <v>0.014204240146430432</v>
      </c>
    </row>
    <row r="16" spans="1:4" ht="24.95" customHeight="1">
      <c r="A16" s="3" t="s">
        <v>7</v>
      </c>
      <c r="B16" s="3" t="s">
        <v>8</v>
      </c>
      <c r="C16" s="23">
        <v>20678.207021582733</v>
      </c>
      <c r="D16" s="15">
        <f t="shared" si="1"/>
        <v>0.01360690607366527</v>
      </c>
    </row>
    <row r="17" spans="1:4" ht="24.95" customHeight="1">
      <c r="A17" s="21" t="s">
        <v>9</v>
      </c>
      <c r="B17" s="21" t="s">
        <v>20</v>
      </c>
      <c r="C17" s="24">
        <v>18512.91584652278</v>
      </c>
      <c r="D17" s="15">
        <f t="shared" si="1"/>
        <v>0.012182076850782195</v>
      </c>
    </row>
    <row r="18" spans="1:4" ht="24.95" customHeight="1">
      <c r="A18" s="3"/>
      <c r="B18" s="3" t="s">
        <v>6</v>
      </c>
      <c r="C18" s="20">
        <v>762001.7406194722</v>
      </c>
      <c r="D18" s="15">
        <f t="shared" si="1"/>
        <v>0.5014209453342144</v>
      </c>
    </row>
    <row r="19" spans="1:4" ht="24.95" customHeight="1">
      <c r="A19" s="4" t="s">
        <v>1</v>
      </c>
      <c r="B19" s="5"/>
      <c r="C19" s="19">
        <f>SUM(C8:C18)</f>
        <v>1519684.703461224</v>
      </c>
      <c r="D19" s="12">
        <f>SUM(D8:D18)</f>
        <v>0.9999999999999999</v>
      </c>
    </row>
    <row r="20" ht="20.25" customHeight="1">
      <c r="C20" s="9"/>
    </row>
    <row r="21" spans="1:3" ht="19.5">
      <c r="A21" s="11" t="s">
        <v>30</v>
      </c>
      <c r="C21" s="26"/>
    </row>
    <row r="22" ht="15">
      <c r="C22" s="13"/>
    </row>
    <row r="23" ht="15">
      <c r="C23" s="25"/>
    </row>
  </sheetData>
  <printOptions/>
  <pageMargins left="0.28" right="0.23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R27" sqref="R27"/>
    </sheetView>
  </sheetViews>
  <sheetFormatPr defaultColWidth="9.140625" defaultRowHeight="15"/>
  <sheetData/>
  <printOptions/>
  <pageMargins left="0.24" right="0.23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vmentore</dc:creator>
  <cp:keywords/>
  <dc:description/>
  <cp:lastModifiedBy>Vanetta Mentore</cp:lastModifiedBy>
  <cp:lastPrinted>2018-11-21T15:08:09Z</cp:lastPrinted>
  <dcterms:created xsi:type="dcterms:W3CDTF">2012-07-31T12:41:22Z</dcterms:created>
  <dcterms:modified xsi:type="dcterms:W3CDTF">2020-11-04T14:11:42Z</dcterms:modified>
  <cp:category/>
  <cp:version/>
  <cp:contentType/>
  <cp:contentStatus/>
</cp:coreProperties>
</file>