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95" windowWidth="19440" windowHeight="7710" tabRatio="866" activeTab="0"/>
  </bookViews>
  <sheets>
    <sheet name="Final Sheet" sheetId="29" r:id="rId1"/>
    <sheet name="Final Graph" sheetId="30" r:id="rId2"/>
  </sheets>
  <definedNames/>
  <calcPr calcId="144525"/>
</workbook>
</file>

<file path=xl/sharedStrings.xml><?xml version="1.0" encoding="utf-8"?>
<sst xmlns="http://schemas.openxmlformats.org/spreadsheetml/2006/main" count="22" uniqueCount="22">
  <si>
    <t>Trade Statistics System</t>
  </si>
  <si>
    <t xml:space="preserve">Imports by Country of Origin </t>
  </si>
  <si>
    <t>Country of Origin</t>
  </si>
  <si>
    <t>Value</t>
  </si>
  <si>
    <t>Contribution</t>
  </si>
  <si>
    <t>(US$ '000)</t>
  </si>
  <si>
    <t>%</t>
  </si>
  <si>
    <t>TOTAL</t>
  </si>
  <si>
    <t>OTHER COUNTRIES</t>
  </si>
  <si>
    <t>BRAZIL</t>
  </si>
  <si>
    <t>CHINA</t>
  </si>
  <si>
    <t>JAPAN</t>
  </si>
  <si>
    <t>PORTUGAL</t>
  </si>
  <si>
    <t>SURINAME</t>
  </si>
  <si>
    <t>TRINIDAD &amp; TOBAGO</t>
  </si>
  <si>
    <t>TURKEY</t>
  </si>
  <si>
    <t>UNITED KINGDOM</t>
  </si>
  <si>
    <t>UNITED STATES OF AMERICA</t>
  </si>
  <si>
    <t>KINGDOM OF THE NETHERLANDS</t>
  </si>
  <si>
    <t>Customs ASYCUDA World/TRIPS Data</t>
  </si>
  <si>
    <t>Customs Average R.O.E for January - December, 2020 is G$208.50 to US$1.00</t>
  </si>
  <si>
    <t>January - December, 2020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</si>
</sst>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%"/>
    <numFmt numFmtId="168" formatCode="#,##0.0000000000"/>
    <numFmt numFmtId="169" formatCode="#,##0.0_);\(#,##0.0\)"/>
    <numFmt numFmtId="170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165" fontId="2" fillId="0" borderId="1" xfId="18" applyNumberFormat="1" applyFont="1" applyFill="1" applyBorder="1" applyAlignment="1">
      <alignment horizontal="center"/>
    </xf>
    <xf numFmtId="165" fontId="0" fillId="0" borderId="0" xfId="0" applyNumberFormat="1" applyFill="1"/>
    <xf numFmtId="166" fontId="3" fillId="0" borderId="1" xfId="18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18" applyNumberFormat="1" applyFont="1" applyFill="1"/>
    <xf numFmtId="165" fontId="8" fillId="0" borderId="0" xfId="18" applyNumberFormat="1" applyFont="1" applyFill="1"/>
    <xf numFmtId="165" fontId="9" fillId="0" borderId="1" xfId="18" applyNumberFormat="1" applyFont="1" applyFill="1" applyBorder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165" fontId="9" fillId="0" borderId="2" xfId="18" applyNumberFormat="1" applyFont="1" applyFill="1" applyBorder="1"/>
    <xf numFmtId="166" fontId="2" fillId="0" borderId="3" xfId="18" applyNumberFormat="1" applyFont="1" applyFill="1" applyBorder="1" applyAlignment="1">
      <alignment horizontal="center"/>
    </xf>
    <xf numFmtId="9" fontId="2" fillId="0" borderId="4" xfId="15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66" fontId="8" fillId="0" borderId="1" xfId="18" applyNumberFormat="1" applyFont="1" applyFill="1" applyBorder="1" applyAlignment="1">
      <alignment horizontal="center"/>
    </xf>
    <xf numFmtId="167" fontId="8" fillId="0" borderId="1" xfId="15" applyNumberFormat="1" applyFont="1" applyFill="1" applyBorder="1" applyAlignment="1">
      <alignment horizontal="center"/>
    </xf>
    <xf numFmtId="0" fontId="8" fillId="0" borderId="1" xfId="18" applyNumberFormat="1" applyFont="1" applyFill="1" applyBorder="1"/>
    <xf numFmtId="0" fontId="8" fillId="0" borderId="1" xfId="0" applyNumberFormat="1" applyFont="1" applyFill="1" applyBorder="1"/>
    <xf numFmtId="0" fontId="8" fillId="0" borderId="5" xfId="18" applyNumberFormat="1" applyFont="1" applyFill="1" applyBorder="1"/>
    <xf numFmtId="166" fontId="3" fillId="0" borderId="5" xfId="18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166" fontId="0" fillId="0" borderId="0" xfId="18" applyNumberFormat="1" applyFont="1" applyFill="1"/>
    <xf numFmtId="166" fontId="0" fillId="0" borderId="0" xfId="0" applyNumberFormat="1" applyFill="1"/>
    <xf numFmtId="168" fontId="0" fillId="0" borderId="0" xfId="0" applyNumberFormat="1" applyFill="1"/>
    <xf numFmtId="170" fontId="0" fillId="0" borderId="0" xfId="0" applyNumberForma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by Country of Origin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75"/>
          <c:y val="0.2195"/>
          <c:w val="0.430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-0.006"/>
                  <c:y val="0.010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-0.0105"/>
                  <c:y val="-0.008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.001"/>
                  <c:y val="-0.043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.05325"/>
                  <c:y val="-0.003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'Final Sheet'!$A$8:$A$18</c:f>
              <c:strCache/>
            </c:strRef>
          </c:cat>
          <c:val>
            <c:numRef>
              <c:f>'Final Sheet'!$B$8:$B$18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706"/>
          <c:y val="0.18225"/>
          <c:w val="0.273"/>
          <c:h val="0.72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029"/>
  <c:printSettings xmlns:c="http://schemas.openxmlformats.org/drawingml/2006/chart">
    <c:headerFooter/>
    <c:pageMargins b="0.75000000000001377" l="0.70000000000000062" r="0.70000000000000062" t="0.750000000000013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485775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9525"/>
        <a:ext cx="8410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 topLeftCell="A1"/>
  </sheetViews>
  <sheetFormatPr defaultColWidth="9.140625" defaultRowHeight="15"/>
  <cols>
    <col min="1" max="1" width="40.140625" style="10" customWidth="1"/>
    <col min="2" max="2" width="17.8515625" style="1" customWidth="1"/>
    <col min="3" max="3" width="17.00390625" style="1" customWidth="1"/>
    <col min="4" max="16384" width="9.140625" style="1" customWidth="1"/>
  </cols>
  <sheetData>
    <row r="1" s="22" customFormat="1" ht="16.5" customHeight="1">
      <c r="A1" s="6" t="s">
        <v>19</v>
      </c>
    </row>
    <row r="2" s="22" customFormat="1" ht="18" customHeight="1">
      <c r="A2" s="6" t="s">
        <v>0</v>
      </c>
    </row>
    <row r="3" s="22" customFormat="1" ht="18.75" customHeight="1">
      <c r="A3" s="15" t="s">
        <v>21</v>
      </c>
    </row>
    <row r="4" s="22" customFormat="1" ht="16.5" customHeight="1">
      <c r="A4" s="6" t="s">
        <v>1</v>
      </c>
    </row>
    <row r="5" spans="1:2" ht="18.75">
      <c r="A5" s="7"/>
      <c r="B5" s="23"/>
    </row>
    <row r="6" spans="1:3" ht="24.95" customHeight="1">
      <c r="A6" s="8" t="s">
        <v>2</v>
      </c>
      <c r="B6" s="2" t="s">
        <v>3</v>
      </c>
      <c r="C6" s="24" t="s">
        <v>4</v>
      </c>
    </row>
    <row r="7" spans="1:3" ht="24.95" customHeight="1">
      <c r="A7" s="8"/>
      <c r="B7" s="2" t="s">
        <v>5</v>
      </c>
      <c r="C7" s="24" t="s">
        <v>6</v>
      </c>
    </row>
    <row r="8" spans="1:3" ht="24.95" customHeight="1">
      <c r="A8" s="18" t="s">
        <v>17</v>
      </c>
      <c r="B8" s="16">
        <v>811530.5812053718</v>
      </c>
      <c r="C8" s="17">
        <f>B8/$B$19</f>
        <v>0.3931042098665157</v>
      </c>
    </row>
    <row r="9" spans="1:3" ht="24.95" customHeight="1">
      <c r="A9" s="19" t="s">
        <v>12</v>
      </c>
      <c r="B9" s="16">
        <v>410829.2085275779</v>
      </c>
      <c r="C9" s="17">
        <f aca="true" t="shared" si="0" ref="C9:C18">B9/$B$19</f>
        <v>0.1990050592652275</v>
      </c>
    </row>
    <row r="10" spans="1:3" ht="24.95" customHeight="1">
      <c r="A10" s="18" t="s">
        <v>14</v>
      </c>
      <c r="B10" s="16">
        <v>283184.9622311271</v>
      </c>
      <c r="C10" s="17">
        <f t="shared" si="0"/>
        <v>0.1371743756823066</v>
      </c>
    </row>
    <row r="11" spans="1:3" ht="24.95" customHeight="1">
      <c r="A11" s="18" t="s">
        <v>10</v>
      </c>
      <c r="B11" s="16">
        <v>213241.03508009593</v>
      </c>
      <c r="C11" s="17">
        <f t="shared" si="0"/>
        <v>0.10329364111180113</v>
      </c>
    </row>
    <row r="12" spans="1:3" ht="24.95" customHeight="1">
      <c r="A12" s="18" t="s">
        <v>11</v>
      </c>
      <c r="B12" s="4">
        <v>71006.25637016786</v>
      </c>
      <c r="C12" s="17">
        <f t="shared" si="0"/>
        <v>0.034395325268599154</v>
      </c>
    </row>
    <row r="13" spans="1:3" ht="24.95" customHeight="1">
      <c r="A13" s="18" t="s">
        <v>16</v>
      </c>
      <c r="B13" s="4">
        <v>69788.7024427338</v>
      </c>
      <c r="C13" s="17">
        <f t="shared" si="0"/>
        <v>0.033805543952036894</v>
      </c>
    </row>
    <row r="14" spans="1:3" ht="24.95" customHeight="1">
      <c r="A14" s="18" t="s">
        <v>13</v>
      </c>
      <c r="B14" s="16">
        <v>45870.63111606715</v>
      </c>
      <c r="C14" s="17">
        <f t="shared" si="0"/>
        <v>0.02221966567689541</v>
      </c>
    </row>
    <row r="15" spans="1:3" ht="24.95" customHeight="1">
      <c r="A15" s="18" t="s">
        <v>15</v>
      </c>
      <c r="B15" s="4">
        <v>34885.176061151076</v>
      </c>
      <c r="C15" s="17">
        <f t="shared" si="0"/>
        <v>0.01689832754201858</v>
      </c>
    </row>
    <row r="16" spans="1:3" ht="24.95" customHeight="1">
      <c r="A16" s="18" t="s">
        <v>9</v>
      </c>
      <c r="B16" s="4">
        <v>33678.61364858513</v>
      </c>
      <c r="C16" s="17">
        <f t="shared" si="0"/>
        <v>0.016313870498955725</v>
      </c>
    </row>
    <row r="17" spans="1:3" ht="24.95" customHeight="1">
      <c r="A17" s="18" t="s">
        <v>18</v>
      </c>
      <c r="B17" s="4">
        <v>33675.373971223016</v>
      </c>
      <c r="C17" s="17">
        <f t="shared" si="0"/>
        <v>0.016312301204046635</v>
      </c>
    </row>
    <row r="18" spans="1:3" ht="24.95" customHeight="1" thickBot="1">
      <c r="A18" s="20" t="s">
        <v>8</v>
      </c>
      <c r="B18" s="21">
        <v>56725.35934589896</v>
      </c>
      <c r="C18" s="17">
        <f t="shared" si="0"/>
        <v>0.027477679931596617</v>
      </c>
    </row>
    <row r="19" spans="1:3" ht="24.95" customHeight="1" thickBot="1">
      <c r="A19" s="12" t="s">
        <v>7</v>
      </c>
      <c r="B19" s="13">
        <f>SUM(B8:B18)</f>
        <v>2064415.9</v>
      </c>
      <c r="C19" s="14">
        <f>SUM(C8:C18)</f>
        <v>0.9999999999999999</v>
      </c>
    </row>
    <row r="21" ht="15">
      <c r="A21" s="5" t="s">
        <v>20</v>
      </c>
    </row>
    <row r="23" spans="1:2" ht="15">
      <c r="A23" s="9"/>
      <c r="B23" s="25"/>
    </row>
    <row r="24" ht="15">
      <c r="B24" s="26"/>
    </row>
    <row r="25" spans="1:3" ht="15">
      <c r="A25" s="11"/>
      <c r="B25" s="26"/>
      <c r="C25" s="3"/>
    </row>
    <row r="26" ht="15">
      <c r="B26" s="27"/>
    </row>
    <row r="27" ht="15">
      <c r="B27" s="2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R15" sqref="R1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vmentore</dc:creator>
  <cp:keywords/>
  <dc:description/>
  <cp:lastModifiedBy>Vanetta Mentore</cp:lastModifiedBy>
  <cp:lastPrinted>2021-02-05T18:03:40Z</cp:lastPrinted>
  <dcterms:created xsi:type="dcterms:W3CDTF">2012-05-21T14:41:40Z</dcterms:created>
  <dcterms:modified xsi:type="dcterms:W3CDTF">2021-02-05T18:07:13Z</dcterms:modified>
  <cp:category/>
  <cp:version/>
  <cp:contentType/>
  <cp:contentStatus/>
</cp:coreProperties>
</file>